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VLA\AD01\Projects\invest\Схема теплоснабжения\Иваново 2024\Предложения в схему ТС\"/>
    </mc:Choice>
  </mc:AlternateContent>
  <bookViews>
    <workbookView xWindow="0" yWindow="0" windowWidth="28800" windowHeight="11085" activeTab="1"/>
  </bookViews>
  <sheets>
    <sheet name="Мероприятия ТС" sheetId="2" r:id="rId1"/>
    <sheet name="ИвТЭЦ-3" sheetId="3" r:id="rId2"/>
  </sheets>
  <calcPr calcId="162913"/>
</workbook>
</file>

<file path=xl/calcChain.xml><?xml version="1.0" encoding="utf-8"?>
<calcChain xmlns="http://schemas.openxmlformats.org/spreadsheetml/2006/main">
  <c r="O78" i="3" l="1"/>
  <c r="N78" i="3"/>
  <c r="M78" i="3"/>
  <c r="L78" i="3"/>
  <c r="K78" i="3"/>
  <c r="J78" i="3"/>
  <c r="I78" i="3"/>
  <c r="H78" i="3"/>
  <c r="G78" i="3"/>
  <c r="F78" i="3"/>
  <c r="E78" i="3"/>
  <c r="D78" i="3"/>
  <c r="P77" i="3"/>
  <c r="P76" i="3"/>
  <c r="P75" i="3"/>
  <c r="P74" i="3"/>
  <c r="P73" i="3"/>
  <c r="P72" i="3"/>
  <c r="P71" i="3"/>
  <c r="P70" i="3"/>
  <c r="P69" i="3"/>
  <c r="P68" i="3"/>
  <c r="P67" i="3"/>
  <c r="P66" i="3"/>
  <c r="P65" i="3"/>
  <c r="P64" i="3"/>
  <c r="P63" i="3"/>
  <c r="P62" i="3"/>
  <c r="P61" i="3"/>
  <c r="P60" i="3"/>
  <c r="P59" i="3"/>
  <c r="P58" i="3"/>
  <c r="P57" i="3"/>
  <c r="P56" i="3"/>
  <c r="P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6" i="3"/>
  <c r="P5" i="3"/>
  <c r="P4" i="3"/>
  <c r="P78" i="3" s="1"/>
  <c r="R71" i="2" l="1"/>
  <c r="S71" i="2"/>
  <c r="H71" i="2"/>
  <c r="I71" i="2"/>
  <c r="J71" i="2"/>
  <c r="K71" i="2"/>
  <c r="L71" i="2"/>
  <c r="M71" i="2"/>
  <c r="N71" i="2"/>
  <c r="O71" i="2"/>
  <c r="P71" i="2"/>
  <c r="Q71" i="2"/>
  <c r="G71" i="2"/>
  <c r="S31" i="2"/>
  <c r="S63" i="2"/>
  <c r="S64" i="2"/>
  <c r="S70" i="2"/>
  <c r="S69" i="2"/>
  <c r="S68" i="2"/>
  <c r="S67" i="2"/>
  <c r="S66" i="2"/>
  <c r="S65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S3" i="2"/>
</calcChain>
</file>

<file path=xl/sharedStrings.xml><?xml version="1.0" encoding="utf-8"?>
<sst xmlns="http://schemas.openxmlformats.org/spreadsheetml/2006/main" count="433" uniqueCount="149">
  <si>
    <t>№ п/п</t>
  </si>
  <si>
    <t>Тепловые сети / Источники тепла</t>
  </si>
  <si>
    <t>Участок</t>
  </si>
  <si>
    <t>Источник финансирования</t>
  </si>
  <si>
    <t>Принадлежность к источнику</t>
  </si>
  <si>
    <t>Наименование компании</t>
  </si>
  <si>
    <t>Собственные средства</t>
  </si>
  <si>
    <t>Филиал «Владимирский» ПАО «Т Плюс»</t>
  </si>
  <si>
    <t>ТС</t>
  </si>
  <si>
    <t>Выполнение ПИР по техническому перевооружению котельной ИБХР. Перевод потребителей ООО "Теплоснаб" на котельную ИБХР МВД с увеличением мощности котельной ИБХР МВД (принятие в концессию)</t>
  </si>
  <si>
    <t>Котельная ИБХР ФКУ «ЦОУМТС МВД России»</t>
  </si>
  <si>
    <t>Техническое перевооружение магистральных тепловых сетей г. Иванова</t>
  </si>
  <si>
    <t>Техническое перевооружение магистральной тепловой сети В4-В3 ул. Стрелковая</t>
  </si>
  <si>
    <t>Техническое перевооружение магистральной тепловой сети А4-А6 ул. 10-го Августа</t>
  </si>
  <si>
    <t>Техническое перевооружение магистральной тепловой сети В78-В38 ул. Кузнецова-Вольная</t>
  </si>
  <si>
    <t>Техническое перевооружение магистральной тепловой сети Д62-Д62/2 ул. Станкостроителей</t>
  </si>
  <si>
    <t>Техническое перевооружение магистральной тепловой сети А6-А8 ул. 10-го Августа</t>
  </si>
  <si>
    <t>Техническое перевооружение магистральной тепловой сети А84-А85 ул. Советская</t>
  </si>
  <si>
    <t>Модернизация  магистральной тепловой сети Е46-Е47 ул. Куконковых</t>
  </si>
  <si>
    <t>Модернизация  магистральной тепловой сети В2-В3 ул. Стрелковая</t>
  </si>
  <si>
    <t>Модернизация магистральной тепловой сети В89-В88 ул. Герцена-Менделеева</t>
  </si>
  <si>
    <t xml:space="preserve">Модернизация  магистральной тепловой сети В137-В135 ул. Ташкентская                             </t>
  </si>
  <si>
    <t>Модернизация  магистральной тепловой сети Д47-Д48 ул. пр. Строителей</t>
  </si>
  <si>
    <t>Модернизация  магистральной тепловой сети Д62-Д64 ул. Ташкентская</t>
  </si>
  <si>
    <t>Модернизация  магистральной тепловой сети С4-С4/1 пер. Столярный</t>
  </si>
  <si>
    <t>Модернизация магистральной тепловой сети В66-В68 ул. Войкова</t>
  </si>
  <si>
    <t>Модернизация магистральной тепловой сети В135/1-В134 ул. Ташкентская</t>
  </si>
  <si>
    <t>Модернизация  магистральной тепловой сети В120-В121 Ду 500, ул. Московская</t>
  </si>
  <si>
    <t>Модернизация магистральной тепловой сети Е16-Е17 г.Кохма ул. Владимирская</t>
  </si>
  <si>
    <t xml:space="preserve">Модернизация  магистральной тепловой сети В64-В65 ул. Войкова                                 </t>
  </si>
  <si>
    <t>Модернизация магистральной тепловой сети В34-В35 ул. Мархлевского</t>
  </si>
  <si>
    <t>Модернизация  магистральной тепловой сети  В41-В42 ул. Вольная</t>
  </si>
  <si>
    <t>Модернизация  магистральной тепловой сети В22-В24 ул. Варенцовой</t>
  </si>
  <si>
    <t>Модернизация магистральной тепловой сети Д56-Д58 пр. строителей</t>
  </si>
  <si>
    <t>Модернизация магистральной тепловой сети Д29-Д30 ул. Куконковых</t>
  </si>
  <si>
    <t xml:space="preserve">Модернизация  магистральной тепловой сети ПНС4-Д153 ул. Куконковых                             </t>
  </si>
  <si>
    <t>Модернизация  магистральной тепловой сети Д52-Д53 пр. Строителей</t>
  </si>
  <si>
    <t>Модернизация магистральной тепловой сети А59-А61 ул. Гнедина</t>
  </si>
  <si>
    <t>Модернизация магистральной тепловой сети Е29-Е30 Кохомское шоссе</t>
  </si>
  <si>
    <t>Модернизация магистральной тепловой сети Д24-Д26 ул. Куконковых</t>
  </si>
  <si>
    <t>Модернизация участка тепловой сети от от ТК 12 до Московский мкр., д.10</t>
  </si>
  <si>
    <t>Модернизация участка тепловой сети от ТК 3 до Московский мкр., д.1</t>
  </si>
  <si>
    <t>Техническое перевооружение участка тепловой сети от ТК 3 до мкр. Московский, 1а (храм)</t>
  </si>
  <si>
    <t>Модернизация участка тепловой сети от ТК 8 до Московский мкр., д.2 (вход правый)</t>
  </si>
  <si>
    <t>Модернизация участка тепловой сети от ТК 8 до Московский мкр., д.2 (вход левый)</t>
  </si>
  <si>
    <t>Модернизация участка  тепловой сети от ТК 7 до Московский мкр., д.6</t>
  </si>
  <si>
    <t>Техническое перевооружение тепловой сети от ТК 20 до Московский мкр., д.17(левый/правый)</t>
  </si>
  <si>
    <t xml:space="preserve">Модернизация магистральной тепловой сети Д68-В137 ул. Ташкентская                        </t>
  </si>
  <si>
    <t xml:space="preserve">Модернизация магистральной тепловой сети Д55-Д56 пр. Строителей </t>
  </si>
  <si>
    <t>Модернизация  магистральной тепловой сети В124.15-В124.19 ул. Володарского</t>
  </si>
  <si>
    <t xml:space="preserve">Модернизация  магистральной тепловой сети В124.05-В124.15 ул. Володарского                                                           </t>
  </si>
  <si>
    <t>Модернизация  магистральной тепловой сети Д73-Д74 ул. Любимова</t>
  </si>
  <si>
    <t>Модернизация  магистральной тепловой сети Д92-Д93 ул. Кудряшова</t>
  </si>
  <si>
    <t>Модернизация магистральной тепловой сети В55-В57 ул. Жиделева</t>
  </si>
  <si>
    <t>Модернизация  магистральной тепловой сети В28-А102 ул. Театральная</t>
  </si>
  <si>
    <t>Модернизация  магистральной тепловой сети Д19.2-Д20 Кохомское шоссе</t>
  </si>
  <si>
    <t>Модернизация я магистральной тепловой сети Д54-Д55 пр. Строителей</t>
  </si>
  <si>
    <t>Модернизация  магистральной тепловой сети Д74-Д75 ул. Любимова</t>
  </si>
  <si>
    <t>Модернизация  магистральной тепловой сети Д49-Д50 пр. Строителей</t>
  </si>
  <si>
    <t xml:space="preserve">Модернизация  магистральной тепловой сети С8-С9 ул. Колотилова </t>
  </si>
  <si>
    <t>Модернизация  магистральной тепловой сети С9-С10  ул. 3-го Интернационала</t>
  </si>
  <si>
    <t xml:space="preserve">Модернизация магистральной тепловой сети от A-91 до A-95 ул. Советская </t>
  </si>
  <si>
    <t>Модернизация  магистральной тепловой сети C-17 до C-17.02 пр. Шереметевский</t>
  </si>
  <si>
    <t xml:space="preserve">Модернизация  магистральной тепловой сети В1-В2 ул. Стрелковая </t>
  </si>
  <si>
    <t>Модернизация участка тепловой сети от ТК 11А до мкр. Московский, 9</t>
  </si>
  <si>
    <t>Модернизация участка тепловой сети от ТК 6 до ТК 7 мкр. Московский, 6</t>
  </si>
  <si>
    <t>Модернизация участка тепловой сети от ТК 12 до мкр. Московский, 13</t>
  </si>
  <si>
    <t>Модернизация участка тепловой сети от ТК 17 до мкр. Московский, 14</t>
  </si>
  <si>
    <t xml:space="preserve">Модернизация участка тепловой сети от ТК 17 до ТК 18 мкр. Московский, 14-15 </t>
  </si>
  <si>
    <t xml:space="preserve">Модернизация участка тепловой сети от ТК 13 до ТК 16 мкр. Московский, 14 </t>
  </si>
  <si>
    <t xml:space="preserve">Модернизация участка тепловой сети от ТК 12 до ТК 13 мкр. Московский, 13-14 </t>
  </si>
  <si>
    <t>Модернизация участка тепловой сети от ТК 13 до ТК 14 мкр. Московский, 11</t>
  </si>
  <si>
    <t>Модернизация участка тепловой сети от ТК 14 до ТК 15 мкр. Московский, 12</t>
  </si>
  <si>
    <t xml:space="preserve">Модернизация участка тепловой сети от ТК 6 до ТК11А, Московский мкр </t>
  </si>
  <si>
    <t xml:space="preserve">Модернизация участка тепловой сети от ТК 11А до ТК12, Московский мкр </t>
  </si>
  <si>
    <t xml:space="preserve">Модернизация участка тепловой сети от ТК 15 до ТК20, Московский мкр </t>
  </si>
  <si>
    <t xml:space="preserve">Оснащение объектов ИвТС системами ОПС (6 объектов) </t>
  </si>
  <si>
    <t>Переключение тепловой нагрузки отопления потребителей № 42 (ФГБУ «ЦЖКУ» Мино-бороны России») на новую БМК мощностью 3,5 МВт</t>
  </si>
  <si>
    <t>Наименование мероприятий</t>
  </si>
  <si>
    <t>Финансовые потребности, тыс. руб. (без НДС)</t>
  </si>
  <si>
    <t>Модернизация лифта в башне пересыпки ГК</t>
  </si>
  <si>
    <t>ИвТЭЦ-3</t>
  </si>
  <si>
    <t>Реконструкция оборудования ИвТЭЦ-3</t>
  </si>
  <si>
    <t>ТП ТП-87 №5 (замена боковых экранов от нижних коллекторов до отм +21м,4 ст КПП и воздуховода горяч воздуха тракт В)</t>
  </si>
  <si>
    <t>Получение лицензии на пользование недрами</t>
  </si>
  <si>
    <t>Приобретение оборудования не требующего омнтажа</t>
  </si>
  <si>
    <t>Модернизация электролизной установки ИвТЭЦ-3</t>
  </si>
  <si>
    <t>ТП аккумуляторной батареи ТЭЦ-3</t>
  </si>
  <si>
    <t>Установка узла учета сточных вод на выпуске №6 золоотвала</t>
  </si>
  <si>
    <t>Модернизация кровли ГК и фонаря ИвТЭЦ-3</t>
  </si>
  <si>
    <t>Техническое перевооружение системы возбуждения генератора ТВФ-120-2ст.№2 с заменой на микропроцессорное (ПИР)</t>
  </si>
  <si>
    <t>Модернизация регистратора аварийных событий (РАС)</t>
  </si>
  <si>
    <t>Модернизация системы связи и телемеханики (СТМиС)</t>
  </si>
  <si>
    <t>Установка ЧРП на насосы ПЭ-500-180 (ПИР)</t>
  </si>
  <si>
    <t>Реконструкция насосов СН -2А с монтажом напорных трубопроводов и линий байпасов напорных задвижек</t>
  </si>
  <si>
    <t>Модернизация регистратора аварийных событий "Парма" ИвТЭЦ-3</t>
  </si>
  <si>
    <t>Техническое перевооружение к/а ТП-87 ст. №3 с заменой поверхностей нагрева (ШПП 35 тн)</t>
  </si>
  <si>
    <t>Техническое перевооружение к/а ТП-87 ст. №3 с заменой поверхностей нагрева ( 4ст. 40,919 тн)</t>
  </si>
  <si>
    <t>Техническое перевооружение к/а ТП-87 ст. №3 с заменой поверхностей нагрева (2,3ст. 86,152 тн) (ПИР)</t>
  </si>
  <si>
    <t>Техническое перевооружение остекления главного корпуса</t>
  </si>
  <si>
    <t>Оснащение 3-мя частотно-регулируемыми приводами сетевых насосов Ивановской ТЭЦ-3</t>
  </si>
  <si>
    <t xml:space="preserve">Установка ЧРП на насосы ПЭ-500-180 </t>
  </si>
  <si>
    <t xml:space="preserve">Реконструкция насосов ПЭН -2 с заменой внутреннего корпуса и установкой задвижки на напорном трубопроводе </t>
  </si>
  <si>
    <t>Техническое перевооружение к/а ТП-87 ст. №2 с заменой поверхностей нагрева (2ст.)</t>
  </si>
  <si>
    <t>Техническое перевооружение к/а ТП-87 ст. №2 с заменой поверхностей нагрева (3ст.)</t>
  </si>
  <si>
    <t>Техническое перевооружение к/а ТП-87 ст. №4 с заменой поверхностей нагрева (2,3ст. 86,152 тн)(ПИР)</t>
  </si>
  <si>
    <t>Техническое перевооружение к/а ТП-87 ст. №1 с заменой поверхностей нагрева (ШПП 35 тн) (ПИР)</t>
  </si>
  <si>
    <t>Техническое перевооружение к/а ТП-87 ст. №1 с заменой поверхностей нагрева(4ст. 40,919 тн) (ПИР)</t>
  </si>
  <si>
    <t>Техническое перевооружение зданий (устранение замечаний по результатам ЭПБ)</t>
  </si>
  <si>
    <t xml:space="preserve">Реконструкция насосов СН -2Б с монтажом напорных трубопроводов и линий байпасов напорных задвижек </t>
  </si>
  <si>
    <t>Техническое перевооружение к/а ТП-87 ст. №3 с заменой поверхностей нагрева (2,3ст. 86,152 тн)</t>
  </si>
  <si>
    <t xml:space="preserve">Реконструкция насосов ПЭН -3 с заменой внутреннего корпуса и установкой задвижки на напорном трубопроводе </t>
  </si>
  <si>
    <t>Техническое перевооружение оборудования поперечных связей (паропровод острого пара)</t>
  </si>
  <si>
    <t>Техническое перевооружение к/а ТП-87 ст. №4 с заменой поверхностей нагрева (2,3ст. 86,152 тн)</t>
  </si>
  <si>
    <t>Техническое перевооружение к/а ТП-87 ст. №5 с заменой поверхностей нагрева ((4ст. 40,919 тн) (ПИР)</t>
  </si>
  <si>
    <t>Техническое перевооружение к/а ТП-87 ст. №1 с заменой поверхностей нагрева (2,3ст. 86,152 тн)(ПИР)</t>
  </si>
  <si>
    <t xml:space="preserve">Реконструкция насосов СН -2В с монтажом напорных трубопроводов и линий байпасов напорных задвижек </t>
  </si>
  <si>
    <t>Техническое перевооружение к/а ТП-87 ст. №1 с заменой поверхностей нагрева (ШПП 35 тн)</t>
  </si>
  <si>
    <t>Техническое перевооружение к/а ТП-87 ст. №1 с заменой поверхностей нагрева(4ст. 40,919 тн)</t>
  </si>
  <si>
    <t xml:space="preserve">Реконструкция насосов ПЭН -4 с заменой внутреннего корпуса и установкой задвижки на напорном трубопроводе </t>
  </si>
  <si>
    <t>Техническое перевооружение к/а ТП-87 ст. №5 с заменой поверхностей нагрева ((4ст. 40,919 тн)</t>
  </si>
  <si>
    <t xml:space="preserve">Реконструкция насосов СН -2Г с монтажом напорных трубопроводов и линий байпасов напорных задвижек </t>
  </si>
  <si>
    <t>Техническое перевооружение к/а ТП-87 ст. №5 с заменой поверхностей нагрева (2,3ст. 86,152 тн) (ПИР)</t>
  </si>
  <si>
    <t>Техническое перевооружение градирен ст. №2,3 с увеличением гидравлических нагрузок (ПИР)</t>
  </si>
  <si>
    <t xml:space="preserve">Реконструкция насосов ПЭН -5 с заменой внутреннего корпуса и установкой задвижки на напорном трубопроводе </t>
  </si>
  <si>
    <t xml:space="preserve">Модернизация системы связи и телемеханики ИвТЭЦ-3 </t>
  </si>
  <si>
    <t xml:space="preserve">Техническое перевооружение градирен ст. №2,3 с увеличением гидравлических нагрузок </t>
  </si>
  <si>
    <t xml:space="preserve">Реконструкция насосов СН -2Д с монтажом напорных трубопроводов и линий байпасов напорных задвижек </t>
  </si>
  <si>
    <t>Техническое перевооружение бакового хозяйства ХЦ ИвТЭЦ-3</t>
  </si>
  <si>
    <t>Техническое перевооружение ка №4 КВГМ-100</t>
  </si>
  <si>
    <t>Реконструкция АСУ ТН ИвТЭЦ-3 (ПИР - 2026 год)</t>
  </si>
  <si>
    <t>Техническое перевооружение, построение полномасштаб.АСУТП КА-2 (ПИР - 2026 год)</t>
  </si>
  <si>
    <t>Техническое перевооружение, построение полномасштаб.АСУТП КА-4 (ПИР - 2026 год)</t>
  </si>
  <si>
    <t>Техническое перевооружение ГРП ИвТЭЦ-3</t>
  </si>
  <si>
    <t>Модернизация мостового крана (котельный № 2) ПИР</t>
  </si>
  <si>
    <t>Техническое перевооружение к/а ТП-87 ст. №5 с заменой поверхностей нагрева (2,3ст. 86,152 тн)</t>
  </si>
  <si>
    <t>Замена 3-х сетевых насосов с установкой ЧРП на Ивановской ТЭЦ-3 (2023 - ПИР, 2024 - СМР)</t>
  </si>
  <si>
    <t>Техническое перевооружение систем охлаждения оборудования мазутонасосной, пиковой котельной, компрессорной и электролизной установок. (Перевод на техническую воду</t>
  </si>
  <si>
    <t>Техническое перевооружение мазутонасосной. Замена насосного оборудования (ст. № ОМН-2) ПИР</t>
  </si>
  <si>
    <t>Техническое перевооружение мазутного хозяйства ТЭЦ-3 (площадка подогревателей, огневой клапан вентиляции)</t>
  </si>
  <si>
    <t>Техническое перевооружение теплофикационного комплекса (установка современных подпорных и сетевых насосов, реконструкция арматуры)</t>
  </si>
  <si>
    <t>Техническое перевооружение турбоагрегата № 1 с переводом на ухудшенный вакуум (ПИР)</t>
  </si>
  <si>
    <t>Техническое перевооружение котла ТП-87 ст. № 3. Замена воздуховода тракт В (воздуховод к оснавным горелкам) (ПИР)</t>
  </si>
  <si>
    <t>Техническое перевооружение котла ТП-87 ст. № 5. Замена 4-й ст. КПП (СМР)</t>
  </si>
  <si>
    <t>Техническое перевооружение ка №4 ТП-87</t>
  </si>
  <si>
    <t>Техническое перевооружение автоматической установки водяного пожаротушения</t>
  </si>
  <si>
    <t xml:space="preserve">Техническое перевооружение защит ОВ-1 110кВ с заменой на микропроцессорные </t>
  </si>
  <si>
    <t>ИТОГО</t>
  </si>
  <si>
    <t>2024-2035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</si>
</sst>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scheme val="minor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Tahoma"/>
      <family val="2"/>
      <charset val="204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7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4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71"/>
  <sheetViews>
    <sheetView zoomScaleNormal="100" workbookViewId="0">
      <selection activeCell="C62" sqref="C62"/>
    </sheetView>
  </sheetViews>
  <sheetFormatPr defaultRowHeight="15" x14ac:dyDescent="0.25"/>
  <cols>
    <col min="1" max="1" width="6.5703125" customWidth="1"/>
    <col min="2" max="2" width="16.28515625" hidden="1" customWidth="1"/>
    <col min="3" max="3" width="73.28515625" customWidth="1"/>
    <col min="4" max="4" width="16.42578125" hidden="1" customWidth="1"/>
    <col min="5" max="5" width="26.7109375" hidden="1" customWidth="1"/>
    <col min="6" max="6" width="31.7109375" hidden="1" customWidth="1"/>
    <col min="7" max="8" width="9.85546875" bestFit="1" customWidth="1"/>
    <col min="9" max="9" width="8.85546875" bestFit="1" customWidth="1"/>
    <col min="10" max="11" width="9.85546875" bestFit="1" customWidth="1"/>
    <col min="12" max="14" width="8.85546875" bestFit="1" customWidth="1"/>
    <col min="15" max="17" width="9.85546875" bestFit="1" customWidth="1"/>
    <col min="18" max="18" width="8.85546875" bestFit="1" customWidth="1"/>
    <col min="19" max="19" width="11.28515625" bestFit="1" customWidth="1"/>
  </cols>
  <sheetData>
    <row r="2" spans="1:19" ht="33.75" customHeight="1" x14ac:dyDescent="0.2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>
        <v>2024</v>
      </c>
      <c r="H2" s="8">
        <v>2025</v>
      </c>
      <c r="I2" s="8">
        <v>2026</v>
      </c>
      <c r="J2" s="8">
        <v>2027</v>
      </c>
      <c r="K2" s="8">
        <v>2028</v>
      </c>
      <c r="L2" s="8">
        <v>2029</v>
      </c>
      <c r="M2" s="8">
        <v>2030</v>
      </c>
      <c r="N2" s="8">
        <v>2031</v>
      </c>
      <c r="O2" s="8">
        <v>2032</v>
      </c>
      <c r="P2" s="8">
        <v>2033</v>
      </c>
      <c r="Q2" s="8">
        <v>2034</v>
      </c>
      <c r="R2" s="8">
        <v>2035</v>
      </c>
      <c r="S2" s="8" t="s">
        <v>148</v>
      </c>
    </row>
    <row r="3" spans="1:19" ht="31.5" x14ac:dyDescent="0.25">
      <c r="A3" s="9">
        <v>1</v>
      </c>
      <c r="B3" s="9" t="s">
        <v>8</v>
      </c>
      <c r="C3" s="14" t="s">
        <v>9</v>
      </c>
      <c r="D3" s="9" t="s">
        <v>6</v>
      </c>
      <c r="E3" s="9" t="s">
        <v>10</v>
      </c>
      <c r="F3" s="9" t="s">
        <v>7</v>
      </c>
      <c r="G3" s="15">
        <v>5131.3950000000004</v>
      </c>
      <c r="H3" s="15">
        <v>103863.605</v>
      </c>
      <c r="I3" s="15">
        <v>0</v>
      </c>
      <c r="J3" s="15">
        <v>0</v>
      </c>
      <c r="K3" s="15">
        <v>0</v>
      </c>
      <c r="L3" s="15">
        <v>0</v>
      </c>
      <c r="M3" s="15">
        <v>0</v>
      </c>
      <c r="N3" s="15">
        <v>0</v>
      </c>
      <c r="O3" s="15">
        <v>0</v>
      </c>
      <c r="P3" s="15">
        <v>0</v>
      </c>
      <c r="Q3" s="15">
        <v>0</v>
      </c>
      <c r="R3" s="15">
        <v>0</v>
      </c>
      <c r="S3" s="16">
        <f t="shared" ref="S3:S47" si="0">SUM(G3:R3)</f>
        <v>108995</v>
      </c>
    </row>
    <row r="4" spans="1:19" ht="21" x14ac:dyDescent="0.25">
      <c r="A4" s="9">
        <v>2</v>
      </c>
      <c r="B4" s="9" t="s">
        <v>8</v>
      </c>
      <c r="C4" s="14" t="s">
        <v>77</v>
      </c>
      <c r="D4" s="9" t="s">
        <v>6</v>
      </c>
      <c r="E4" s="9"/>
      <c r="F4" s="9" t="s">
        <v>7</v>
      </c>
      <c r="G4" s="15">
        <v>50000</v>
      </c>
      <c r="H4" s="15">
        <v>0</v>
      </c>
      <c r="I4" s="15">
        <v>0</v>
      </c>
      <c r="J4" s="15">
        <v>0</v>
      </c>
      <c r="K4" s="15">
        <v>0</v>
      </c>
      <c r="L4" s="15">
        <v>0</v>
      </c>
      <c r="M4" s="15">
        <v>0</v>
      </c>
      <c r="N4" s="15">
        <v>0</v>
      </c>
      <c r="O4" s="15">
        <v>0</v>
      </c>
      <c r="P4" s="15">
        <v>0</v>
      </c>
      <c r="Q4" s="15">
        <v>0</v>
      </c>
      <c r="R4" s="15">
        <v>0</v>
      </c>
      <c r="S4" s="16">
        <f t="shared" si="0"/>
        <v>50000</v>
      </c>
    </row>
    <row r="5" spans="1:19" ht="21" x14ac:dyDescent="0.25">
      <c r="A5" s="9">
        <v>3</v>
      </c>
      <c r="B5" s="9" t="s">
        <v>8</v>
      </c>
      <c r="C5" s="14" t="s">
        <v>11</v>
      </c>
      <c r="D5" s="9" t="s">
        <v>6</v>
      </c>
      <c r="E5" s="9"/>
      <c r="F5" s="9" t="s">
        <v>7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15">
        <v>0</v>
      </c>
      <c r="M5" s="15">
        <v>0</v>
      </c>
      <c r="N5" s="15">
        <v>0</v>
      </c>
      <c r="O5" s="15">
        <v>44618</v>
      </c>
      <c r="P5" s="15">
        <v>80126</v>
      </c>
      <c r="Q5" s="15">
        <v>11180</v>
      </c>
      <c r="R5" s="15">
        <v>0</v>
      </c>
      <c r="S5" s="16">
        <f t="shared" si="0"/>
        <v>135924</v>
      </c>
    </row>
    <row r="6" spans="1:19" ht="21" x14ac:dyDescent="0.25">
      <c r="A6" s="9">
        <v>4</v>
      </c>
      <c r="B6" s="9" t="s">
        <v>8</v>
      </c>
      <c r="C6" s="14" t="s">
        <v>12</v>
      </c>
      <c r="D6" s="9" t="s">
        <v>6</v>
      </c>
      <c r="E6" s="9"/>
      <c r="F6" s="9" t="s">
        <v>7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42572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6">
        <f t="shared" si="0"/>
        <v>42572</v>
      </c>
    </row>
    <row r="7" spans="1:19" ht="21" x14ac:dyDescent="0.25">
      <c r="A7" s="9">
        <v>5</v>
      </c>
      <c r="B7" s="9" t="s">
        <v>8</v>
      </c>
      <c r="C7" s="14" t="s">
        <v>13</v>
      </c>
      <c r="D7" s="9" t="s">
        <v>6</v>
      </c>
      <c r="E7" s="9"/>
      <c r="F7" s="9" t="s">
        <v>7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45611</v>
      </c>
      <c r="O7" s="15">
        <v>0</v>
      </c>
      <c r="P7" s="15">
        <v>0</v>
      </c>
      <c r="Q7" s="15">
        <v>0</v>
      </c>
      <c r="R7" s="15">
        <v>0</v>
      </c>
      <c r="S7" s="16">
        <f t="shared" si="0"/>
        <v>45611</v>
      </c>
    </row>
    <row r="8" spans="1:19" ht="21" x14ac:dyDescent="0.25">
      <c r="A8" s="9">
        <v>6</v>
      </c>
      <c r="B8" s="9" t="s">
        <v>8</v>
      </c>
      <c r="C8" s="14" t="s">
        <v>14</v>
      </c>
      <c r="D8" s="9" t="s">
        <v>6</v>
      </c>
      <c r="E8" s="9"/>
      <c r="F8" s="9" t="s">
        <v>7</v>
      </c>
      <c r="G8" s="15">
        <v>0</v>
      </c>
      <c r="H8" s="15">
        <v>23405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6">
        <f t="shared" si="0"/>
        <v>23405</v>
      </c>
    </row>
    <row r="9" spans="1:19" ht="21" x14ac:dyDescent="0.25">
      <c r="A9" s="9">
        <v>7</v>
      </c>
      <c r="B9" s="9" t="s">
        <v>8</v>
      </c>
      <c r="C9" s="14" t="s">
        <v>15</v>
      </c>
      <c r="D9" s="9" t="s">
        <v>6</v>
      </c>
      <c r="E9" s="9"/>
      <c r="F9" s="9" t="s">
        <v>7</v>
      </c>
      <c r="G9" s="15">
        <v>24658.649120000002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6">
        <f t="shared" si="0"/>
        <v>24658.649120000002</v>
      </c>
    </row>
    <row r="10" spans="1:19" ht="21" x14ac:dyDescent="0.25">
      <c r="A10" s="9">
        <v>8</v>
      </c>
      <c r="B10" s="9" t="s">
        <v>8</v>
      </c>
      <c r="C10" s="14" t="s">
        <v>16</v>
      </c>
      <c r="D10" s="9" t="s">
        <v>6</v>
      </c>
      <c r="E10" s="9"/>
      <c r="F10" s="9" t="s">
        <v>7</v>
      </c>
      <c r="G10" s="15">
        <v>0</v>
      </c>
      <c r="H10" s="15">
        <v>0</v>
      </c>
      <c r="I10" s="15">
        <v>0</v>
      </c>
      <c r="J10" s="15">
        <v>0</v>
      </c>
      <c r="K10" s="15">
        <v>1000</v>
      </c>
      <c r="L10" s="15">
        <v>0</v>
      </c>
      <c r="M10" s="15">
        <v>0</v>
      </c>
      <c r="N10" s="15">
        <v>26000</v>
      </c>
      <c r="O10" s="15">
        <v>0</v>
      </c>
      <c r="P10" s="15">
        <v>0</v>
      </c>
      <c r="Q10" s="15">
        <v>0</v>
      </c>
      <c r="R10" s="15">
        <v>0</v>
      </c>
      <c r="S10" s="16">
        <f t="shared" si="0"/>
        <v>27000</v>
      </c>
    </row>
    <row r="11" spans="1:19" ht="21" x14ac:dyDescent="0.25">
      <c r="A11" s="9">
        <v>9</v>
      </c>
      <c r="B11" s="9" t="s">
        <v>8</v>
      </c>
      <c r="C11" s="14" t="s">
        <v>17</v>
      </c>
      <c r="D11" s="9" t="s">
        <v>6</v>
      </c>
      <c r="E11" s="9"/>
      <c r="F11" s="9" t="s">
        <v>7</v>
      </c>
      <c r="G11" s="15">
        <v>0</v>
      </c>
      <c r="H11" s="15">
        <v>0</v>
      </c>
      <c r="I11" s="15">
        <v>14378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6">
        <f t="shared" si="0"/>
        <v>14378</v>
      </c>
    </row>
    <row r="12" spans="1:19" ht="21" x14ac:dyDescent="0.25">
      <c r="A12" s="9">
        <v>10</v>
      </c>
      <c r="B12" s="9" t="s">
        <v>8</v>
      </c>
      <c r="C12" s="14" t="s">
        <v>53</v>
      </c>
      <c r="D12" s="9" t="s">
        <v>6</v>
      </c>
      <c r="E12" s="9"/>
      <c r="F12" s="9" t="s">
        <v>7</v>
      </c>
      <c r="G12" s="15">
        <v>17682.203420000002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6">
        <f t="shared" si="0"/>
        <v>17682.203420000002</v>
      </c>
    </row>
    <row r="13" spans="1:19" ht="21" x14ac:dyDescent="0.25">
      <c r="A13" s="9">
        <v>11</v>
      </c>
      <c r="B13" s="9" t="s">
        <v>8</v>
      </c>
      <c r="C13" s="14" t="s">
        <v>54</v>
      </c>
      <c r="D13" s="9" t="s">
        <v>6</v>
      </c>
      <c r="E13" s="9"/>
      <c r="F13" s="9" t="s">
        <v>7</v>
      </c>
      <c r="G13" s="15">
        <v>14665.4684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6">
        <f t="shared" si="0"/>
        <v>14665.4684</v>
      </c>
    </row>
    <row r="14" spans="1:19" ht="21" x14ac:dyDescent="0.25">
      <c r="A14" s="9">
        <v>12</v>
      </c>
      <c r="B14" s="9" t="s">
        <v>8</v>
      </c>
      <c r="C14" s="14" t="s">
        <v>55</v>
      </c>
      <c r="D14" s="9" t="s">
        <v>6</v>
      </c>
      <c r="E14" s="9"/>
      <c r="F14" s="9" t="s">
        <v>7</v>
      </c>
      <c r="G14" s="15">
        <v>38594.14759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6">
        <f t="shared" si="0"/>
        <v>38594.14759</v>
      </c>
    </row>
    <row r="15" spans="1:19" ht="21" x14ac:dyDescent="0.25">
      <c r="A15" s="9">
        <v>13</v>
      </c>
      <c r="B15" s="9" t="s">
        <v>8</v>
      </c>
      <c r="C15" s="14" t="s">
        <v>56</v>
      </c>
      <c r="D15" s="9" t="s">
        <v>6</v>
      </c>
      <c r="E15" s="9"/>
      <c r="F15" s="9" t="s">
        <v>7</v>
      </c>
      <c r="G15" s="15">
        <v>10557.805699999999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6">
        <f t="shared" si="0"/>
        <v>10557.805699999999</v>
      </c>
    </row>
    <row r="16" spans="1:19" ht="21" x14ac:dyDescent="0.25">
      <c r="A16" s="9">
        <v>14</v>
      </c>
      <c r="B16" s="9" t="s">
        <v>8</v>
      </c>
      <c r="C16" s="14" t="s">
        <v>57</v>
      </c>
      <c r="D16" s="9" t="s">
        <v>6</v>
      </c>
      <c r="E16" s="9"/>
      <c r="F16" s="9" t="s">
        <v>7</v>
      </c>
      <c r="G16" s="15">
        <v>17361.245999999999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6">
        <f t="shared" si="0"/>
        <v>17361.245999999999</v>
      </c>
    </row>
    <row r="17" spans="1:19" ht="21" x14ac:dyDescent="0.25">
      <c r="A17" s="9">
        <v>15</v>
      </c>
      <c r="B17" s="9" t="s">
        <v>8</v>
      </c>
      <c r="C17" s="14" t="s">
        <v>48</v>
      </c>
      <c r="D17" s="9" t="s">
        <v>6</v>
      </c>
      <c r="E17" s="9"/>
      <c r="F17" s="9" t="s">
        <v>7</v>
      </c>
      <c r="G17" s="15">
        <v>0</v>
      </c>
      <c r="H17" s="15">
        <v>25157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6">
        <f t="shared" si="0"/>
        <v>25157</v>
      </c>
    </row>
    <row r="18" spans="1:19" ht="21" x14ac:dyDescent="0.25">
      <c r="A18" s="9">
        <v>16</v>
      </c>
      <c r="B18" s="9" t="s">
        <v>8</v>
      </c>
      <c r="C18" s="14" t="s">
        <v>58</v>
      </c>
      <c r="D18" s="9" t="s">
        <v>6</v>
      </c>
      <c r="E18" s="9"/>
      <c r="F18" s="9" t="s">
        <v>7</v>
      </c>
      <c r="G18" s="15">
        <v>23659.19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6">
        <f t="shared" si="0"/>
        <v>23659.19</v>
      </c>
    </row>
    <row r="19" spans="1:19" ht="21" x14ac:dyDescent="0.25">
      <c r="A19" s="9">
        <v>17</v>
      </c>
      <c r="B19" s="9" t="s">
        <v>8</v>
      </c>
      <c r="C19" s="14" t="s">
        <v>59</v>
      </c>
      <c r="D19" s="9" t="s">
        <v>6</v>
      </c>
      <c r="E19" s="9"/>
      <c r="F19" s="9" t="s">
        <v>7</v>
      </c>
      <c r="G19" s="15">
        <v>15795.599999999999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6">
        <f t="shared" si="0"/>
        <v>15795.599999999999</v>
      </c>
    </row>
    <row r="20" spans="1:19" ht="21" x14ac:dyDescent="0.25">
      <c r="A20" s="9">
        <v>18</v>
      </c>
      <c r="B20" s="9" t="s">
        <v>8</v>
      </c>
      <c r="C20" s="14" t="s">
        <v>18</v>
      </c>
      <c r="D20" s="9" t="s">
        <v>6</v>
      </c>
      <c r="E20" s="9"/>
      <c r="F20" s="9" t="s">
        <v>7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35155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6">
        <f t="shared" si="0"/>
        <v>35155</v>
      </c>
    </row>
    <row r="21" spans="1:19" ht="21" x14ac:dyDescent="0.25">
      <c r="A21" s="9">
        <v>19</v>
      </c>
      <c r="B21" s="9" t="s">
        <v>8</v>
      </c>
      <c r="C21" s="14" t="s">
        <v>19</v>
      </c>
      <c r="D21" s="9" t="s">
        <v>6</v>
      </c>
      <c r="E21" s="9"/>
      <c r="F21" s="9" t="s">
        <v>7</v>
      </c>
      <c r="G21" s="15">
        <v>0</v>
      </c>
      <c r="H21" s="15">
        <v>0</v>
      </c>
      <c r="I21" s="15">
        <v>0</v>
      </c>
      <c r="J21" s="15">
        <v>45862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6">
        <f t="shared" si="0"/>
        <v>45862</v>
      </c>
    </row>
    <row r="22" spans="1:19" ht="21" x14ac:dyDescent="0.25">
      <c r="A22" s="9">
        <v>20</v>
      </c>
      <c r="B22" s="9" t="s">
        <v>8</v>
      </c>
      <c r="C22" s="14" t="s">
        <v>60</v>
      </c>
      <c r="D22" s="9" t="s">
        <v>6</v>
      </c>
      <c r="E22" s="9"/>
      <c r="F22" s="9" t="s">
        <v>7</v>
      </c>
      <c r="G22" s="15">
        <v>25428.7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6">
        <f t="shared" si="0"/>
        <v>25428.7</v>
      </c>
    </row>
    <row r="23" spans="1:19" ht="21" x14ac:dyDescent="0.25">
      <c r="A23" s="9">
        <v>21</v>
      </c>
      <c r="B23" s="9" t="s">
        <v>8</v>
      </c>
      <c r="C23" s="14" t="s">
        <v>20</v>
      </c>
      <c r="D23" s="9" t="s">
        <v>6</v>
      </c>
      <c r="E23" s="9"/>
      <c r="F23" s="9" t="s">
        <v>7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36846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6">
        <f t="shared" si="0"/>
        <v>36846</v>
      </c>
    </row>
    <row r="24" spans="1:19" ht="21" x14ac:dyDescent="0.25">
      <c r="A24" s="9">
        <v>22</v>
      </c>
      <c r="B24" s="9" t="s">
        <v>8</v>
      </c>
      <c r="C24" s="14" t="s">
        <v>21</v>
      </c>
      <c r="D24" s="9" t="s">
        <v>6</v>
      </c>
      <c r="E24" s="9"/>
      <c r="F24" s="9" t="s">
        <v>7</v>
      </c>
      <c r="G24" s="15">
        <v>0</v>
      </c>
      <c r="H24" s="15">
        <v>0</v>
      </c>
      <c r="I24" s="15">
        <v>0</v>
      </c>
      <c r="J24" s="15">
        <v>0</v>
      </c>
      <c r="K24" s="15">
        <v>31605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6">
        <f t="shared" si="0"/>
        <v>31605</v>
      </c>
    </row>
    <row r="25" spans="1:19" ht="21" x14ac:dyDescent="0.25">
      <c r="A25" s="9">
        <v>23</v>
      </c>
      <c r="B25" s="9" t="s">
        <v>8</v>
      </c>
      <c r="C25" s="14" t="s">
        <v>50</v>
      </c>
      <c r="D25" s="9" t="s">
        <v>6</v>
      </c>
      <c r="E25" s="9"/>
      <c r="F25" s="9" t="s">
        <v>7</v>
      </c>
      <c r="G25" s="15">
        <v>0</v>
      </c>
      <c r="H25" s="15">
        <v>883.37599999999998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6">
        <f t="shared" si="0"/>
        <v>883.37599999999998</v>
      </c>
    </row>
    <row r="26" spans="1:19" ht="21" x14ac:dyDescent="0.25">
      <c r="A26" s="9">
        <v>24</v>
      </c>
      <c r="B26" s="9" t="s">
        <v>8</v>
      </c>
      <c r="C26" s="14" t="s">
        <v>51</v>
      </c>
      <c r="D26" s="9" t="s">
        <v>6</v>
      </c>
      <c r="E26" s="9"/>
      <c r="F26" s="9" t="s">
        <v>7</v>
      </c>
      <c r="G26" s="15">
        <v>0</v>
      </c>
      <c r="H26" s="15">
        <v>1245.635</v>
      </c>
      <c r="I26" s="15">
        <v>0</v>
      </c>
      <c r="J26" s="15">
        <v>0</v>
      </c>
      <c r="K26" s="15">
        <v>29000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6">
        <f t="shared" si="0"/>
        <v>30245.634999999998</v>
      </c>
    </row>
    <row r="27" spans="1:19" ht="21" x14ac:dyDescent="0.25">
      <c r="A27" s="9">
        <v>25</v>
      </c>
      <c r="B27" s="9" t="s">
        <v>8</v>
      </c>
      <c r="C27" s="14" t="s">
        <v>52</v>
      </c>
      <c r="D27" s="9" t="s">
        <v>6</v>
      </c>
      <c r="E27" s="9"/>
      <c r="F27" s="9" t="s">
        <v>7</v>
      </c>
      <c r="G27" s="15">
        <v>0</v>
      </c>
      <c r="H27" s="15">
        <v>1021.248</v>
      </c>
      <c r="I27" s="15">
        <v>0</v>
      </c>
      <c r="J27" s="15">
        <v>0</v>
      </c>
      <c r="K27" s="15">
        <v>19300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6">
        <f t="shared" si="0"/>
        <v>20321.248</v>
      </c>
    </row>
    <row r="28" spans="1:19" ht="21" x14ac:dyDescent="0.25">
      <c r="A28" s="9">
        <v>26</v>
      </c>
      <c r="B28" s="9" t="s">
        <v>8</v>
      </c>
      <c r="C28" s="14" t="s">
        <v>61</v>
      </c>
      <c r="D28" s="9" t="s">
        <v>6</v>
      </c>
      <c r="E28" s="9"/>
      <c r="F28" s="9" t="s">
        <v>7</v>
      </c>
      <c r="G28" s="15">
        <v>500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9151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6">
        <f t="shared" si="0"/>
        <v>9651</v>
      </c>
    </row>
    <row r="29" spans="1:19" ht="21" x14ac:dyDescent="0.25">
      <c r="A29" s="9">
        <v>27</v>
      </c>
      <c r="B29" s="9" t="s">
        <v>8</v>
      </c>
      <c r="C29" s="14" t="s">
        <v>22</v>
      </c>
      <c r="D29" s="9" t="s">
        <v>6</v>
      </c>
      <c r="E29" s="9"/>
      <c r="F29" s="9" t="s">
        <v>7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1000</v>
      </c>
      <c r="O29" s="15">
        <v>19653</v>
      </c>
      <c r="P29" s="15">
        <v>0</v>
      </c>
      <c r="Q29" s="15">
        <v>0</v>
      </c>
      <c r="R29" s="15">
        <v>0</v>
      </c>
      <c r="S29" s="16">
        <f t="shared" si="0"/>
        <v>20653</v>
      </c>
    </row>
    <row r="30" spans="1:19" ht="21" x14ac:dyDescent="0.25">
      <c r="A30" s="9">
        <v>28</v>
      </c>
      <c r="B30" s="9" t="s">
        <v>8</v>
      </c>
      <c r="C30" s="14" t="s">
        <v>23</v>
      </c>
      <c r="D30" s="9" t="s">
        <v>6</v>
      </c>
      <c r="E30" s="9"/>
      <c r="F30" s="9" t="s">
        <v>7</v>
      </c>
      <c r="G30" s="15">
        <v>0</v>
      </c>
      <c r="H30" s="15">
        <v>0</v>
      </c>
      <c r="I30" s="15">
        <v>0</v>
      </c>
      <c r="J30" s="15">
        <v>0</v>
      </c>
      <c r="K30" s="15">
        <v>1000</v>
      </c>
      <c r="L30" s="15">
        <v>0</v>
      </c>
      <c r="M30" s="15">
        <v>30667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6">
        <f t="shared" si="0"/>
        <v>31667</v>
      </c>
    </row>
    <row r="31" spans="1:19" ht="21" x14ac:dyDescent="0.25">
      <c r="A31" s="9">
        <v>29</v>
      </c>
      <c r="B31" s="9" t="s">
        <v>8</v>
      </c>
      <c r="C31" s="14" t="s">
        <v>24</v>
      </c>
      <c r="D31" s="9" t="s">
        <v>6</v>
      </c>
      <c r="E31" s="9"/>
      <c r="F31" s="9" t="s">
        <v>7</v>
      </c>
      <c r="G31" s="15">
        <v>0</v>
      </c>
      <c r="H31" s="15">
        <v>1045.2439999999999</v>
      </c>
      <c r="I31" s="15">
        <v>0</v>
      </c>
      <c r="J31" s="15">
        <v>27464.756000000001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6">
        <f t="shared" si="0"/>
        <v>28510</v>
      </c>
    </row>
    <row r="32" spans="1:19" ht="21" x14ac:dyDescent="0.25">
      <c r="A32" s="9">
        <v>30</v>
      </c>
      <c r="B32" s="9" t="s">
        <v>8</v>
      </c>
      <c r="C32" s="14" t="s">
        <v>25</v>
      </c>
      <c r="D32" s="9" t="s">
        <v>6</v>
      </c>
      <c r="E32" s="9"/>
      <c r="F32" s="9" t="s">
        <v>7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1000</v>
      </c>
      <c r="O32" s="15">
        <v>25157</v>
      </c>
      <c r="P32" s="15">
        <v>0</v>
      </c>
      <c r="Q32" s="15">
        <v>0</v>
      </c>
      <c r="R32" s="15">
        <v>0</v>
      </c>
      <c r="S32" s="16">
        <f t="shared" si="0"/>
        <v>26157</v>
      </c>
    </row>
    <row r="33" spans="1:19" ht="21" x14ac:dyDescent="0.25">
      <c r="A33" s="9">
        <v>31</v>
      </c>
      <c r="B33" s="9" t="s">
        <v>8</v>
      </c>
      <c r="C33" s="14" t="s">
        <v>26</v>
      </c>
      <c r="D33" s="9" t="s">
        <v>6</v>
      </c>
      <c r="E33" s="9"/>
      <c r="F33" s="9" t="s">
        <v>7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1000</v>
      </c>
      <c r="P33" s="15">
        <v>0</v>
      </c>
      <c r="Q33" s="15">
        <v>23566</v>
      </c>
      <c r="R33" s="15">
        <v>0</v>
      </c>
      <c r="S33" s="16">
        <f t="shared" si="0"/>
        <v>24566</v>
      </c>
    </row>
    <row r="34" spans="1:19" ht="21" x14ac:dyDescent="0.25">
      <c r="A34" s="9">
        <v>32</v>
      </c>
      <c r="B34" s="9" t="s">
        <v>8</v>
      </c>
      <c r="C34" s="14" t="s">
        <v>27</v>
      </c>
      <c r="D34" s="9" t="s">
        <v>6</v>
      </c>
      <c r="E34" s="9"/>
      <c r="F34" s="9" t="s">
        <v>7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1000</v>
      </c>
      <c r="P34" s="15">
        <v>0</v>
      </c>
      <c r="Q34" s="15">
        <v>28661</v>
      </c>
      <c r="R34" s="15">
        <v>0</v>
      </c>
      <c r="S34" s="16">
        <f t="shared" si="0"/>
        <v>29661</v>
      </c>
    </row>
    <row r="35" spans="1:19" ht="21" x14ac:dyDescent="0.25">
      <c r="A35" s="9">
        <v>33</v>
      </c>
      <c r="B35" s="9" t="s">
        <v>8</v>
      </c>
      <c r="C35" s="14" t="s">
        <v>28</v>
      </c>
      <c r="D35" s="9" t="s">
        <v>6</v>
      </c>
      <c r="E35" s="9"/>
      <c r="F35" s="9" t="s">
        <v>7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1000</v>
      </c>
      <c r="P35" s="15">
        <v>0</v>
      </c>
      <c r="Q35" s="15">
        <v>23812</v>
      </c>
      <c r="R35" s="15">
        <v>0</v>
      </c>
      <c r="S35" s="16">
        <f t="shared" si="0"/>
        <v>24812</v>
      </c>
    </row>
    <row r="36" spans="1:19" ht="21" x14ac:dyDescent="0.25">
      <c r="A36" s="9">
        <v>34</v>
      </c>
      <c r="B36" s="9" t="s">
        <v>8</v>
      </c>
      <c r="C36" s="14" t="s">
        <v>29</v>
      </c>
      <c r="D36" s="9" t="s">
        <v>6</v>
      </c>
      <c r="E36" s="9"/>
      <c r="F36" s="9" t="s">
        <v>7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1500</v>
      </c>
      <c r="Q36" s="15">
        <v>17544</v>
      </c>
      <c r="R36" s="15">
        <v>0</v>
      </c>
      <c r="S36" s="16">
        <f t="shared" si="0"/>
        <v>19044</v>
      </c>
    </row>
    <row r="37" spans="1:19" ht="21" x14ac:dyDescent="0.25">
      <c r="A37" s="9">
        <v>35</v>
      </c>
      <c r="B37" s="9" t="s">
        <v>8</v>
      </c>
      <c r="C37" s="14" t="s">
        <v>62</v>
      </c>
      <c r="D37" s="9" t="s">
        <v>6</v>
      </c>
      <c r="E37" s="9"/>
      <c r="F37" s="9" t="s">
        <v>7</v>
      </c>
      <c r="G37" s="15">
        <v>5075.1199100000003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6">
        <f t="shared" si="0"/>
        <v>5075.1199100000003</v>
      </c>
    </row>
    <row r="38" spans="1:19" ht="21" x14ac:dyDescent="0.25">
      <c r="A38" s="9">
        <v>36</v>
      </c>
      <c r="B38" s="9" t="s">
        <v>8</v>
      </c>
      <c r="C38" s="14" t="s">
        <v>30</v>
      </c>
      <c r="D38" s="9" t="s">
        <v>6</v>
      </c>
      <c r="E38" s="9"/>
      <c r="F38" s="9" t="s">
        <v>7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1500</v>
      </c>
      <c r="Q38" s="15">
        <v>0</v>
      </c>
      <c r="R38" s="15">
        <v>18825</v>
      </c>
      <c r="S38" s="16">
        <f t="shared" si="0"/>
        <v>20325</v>
      </c>
    </row>
    <row r="39" spans="1:19" ht="21" x14ac:dyDescent="0.25">
      <c r="A39" s="9">
        <v>37</v>
      </c>
      <c r="B39" s="9" t="s">
        <v>8</v>
      </c>
      <c r="C39" s="14" t="s">
        <v>31</v>
      </c>
      <c r="D39" s="9" t="s">
        <v>6</v>
      </c>
      <c r="E39" s="9"/>
      <c r="F39" s="9" t="s">
        <v>7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1500</v>
      </c>
      <c r="Q39" s="15">
        <v>0</v>
      </c>
      <c r="R39" s="15">
        <v>21454</v>
      </c>
      <c r="S39" s="16">
        <f t="shared" si="0"/>
        <v>22954</v>
      </c>
    </row>
    <row r="40" spans="1:19" ht="21" x14ac:dyDescent="0.25">
      <c r="A40" s="9">
        <v>38</v>
      </c>
      <c r="B40" s="9" t="s">
        <v>8</v>
      </c>
      <c r="C40" s="14" t="s">
        <v>32</v>
      </c>
      <c r="D40" s="9" t="s">
        <v>6</v>
      </c>
      <c r="E40" s="9"/>
      <c r="F40" s="9" t="s">
        <v>7</v>
      </c>
      <c r="G40" s="15">
        <v>0</v>
      </c>
      <c r="H40" s="15">
        <v>0</v>
      </c>
      <c r="I40" s="15">
        <v>1635.588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6">
        <f t="shared" si="0"/>
        <v>1635.588</v>
      </c>
    </row>
    <row r="41" spans="1:19" ht="21" x14ac:dyDescent="0.25">
      <c r="A41" s="9">
        <v>39</v>
      </c>
      <c r="B41" s="9" t="s">
        <v>8</v>
      </c>
      <c r="C41" s="14" t="s">
        <v>33</v>
      </c>
      <c r="D41" s="9" t="s">
        <v>6</v>
      </c>
      <c r="E41" s="9"/>
      <c r="F41" s="9" t="s">
        <v>7</v>
      </c>
      <c r="G41" s="15">
        <v>500</v>
      </c>
      <c r="H41" s="15">
        <v>0</v>
      </c>
      <c r="I41" s="15">
        <v>45216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6">
        <f t="shared" si="0"/>
        <v>45716</v>
      </c>
    </row>
    <row r="42" spans="1:19" ht="21" x14ac:dyDescent="0.25">
      <c r="A42" s="9">
        <v>40</v>
      </c>
      <c r="B42" s="9" t="s">
        <v>8</v>
      </c>
      <c r="C42" s="14" t="s">
        <v>34</v>
      </c>
      <c r="D42" s="9" t="s">
        <v>6</v>
      </c>
      <c r="E42" s="9"/>
      <c r="F42" s="9" t="s">
        <v>7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1500</v>
      </c>
      <c r="Q42" s="15">
        <v>47284</v>
      </c>
      <c r="R42" s="15">
        <v>0</v>
      </c>
      <c r="S42" s="16">
        <f t="shared" si="0"/>
        <v>48784</v>
      </c>
    </row>
    <row r="43" spans="1:19" ht="21" x14ac:dyDescent="0.25">
      <c r="A43" s="9">
        <v>41</v>
      </c>
      <c r="B43" s="9" t="s">
        <v>8</v>
      </c>
      <c r="C43" s="14" t="s">
        <v>35</v>
      </c>
      <c r="D43" s="9" t="s">
        <v>6</v>
      </c>
      <c r="E43" s="9"/>
      <c r="F43" s="9" t="s">
        <v>7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1500</v>
      </c>
      <c r="O43" s="15">
        <v>0</v>
      </c>
      <c r="P43" s="15">
        <v>77037</v>
      </c>
      <c r="Q43" s="15">
        <v>0</v>
      </c>
      <c r="R43" s="15">
        <v>0</v>
      </c>
      <c r="S43" s="16">
        <f t="shared" si="0"/>
        <v>78537</v>
      </c>
    </row>
    <row r="44" spans="1:19" ht="21" x14ac:dyDescent="0.25">
      <c r="A44" s="9">
        <v>42</v>
      </c>
      <c r="B44" s="9" t="s">
        <v>8</v>
      </c>
      <c r="C44" s="14" t="s">
        <v>36</v>
      </c>
      <c r="D44" s="9" t="s">
        <v>6</v>
      </c>
      <c r="E44" s="9"/>
      <c r="F44" s="9" t="s">
        <v>7</v>
      </c>
      <c r="G44" s="15">
        <v>0</v>
      </c>
      <c r="H44" s="15">
        <v>0</v>
      </c>
      <c r="I44" s="15">
        <v>1039.798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25234</v>
      </c>
      <c r="S44" s="16">
        <f t="shared" si="0"/>
        <v>26273.797999999999</v>
      </c>
    </row>
    <row r="45" spans="1:19" ht="21" x14ac:dyDescent="0.25">
      <c r="A45" s="9">
        <v>43</v>
      </c>
      <c r="B45" s="9" t="s">
        <v>8</v>
      </c>
      <c r="C45" s="14" t="s">
        <v>37</v>
      </c>
      <c r="D45" s="9" t="s">
        <v>6</v>
      </c>
      <c r="E45" s="9"/>
      <c r="F45" s="9" t="s">
        <v>7</v>
      </c>
      <c r="G45" s="15">
        <v>0</v>
      </c>
      <c r="H45" s="15">
        <v>0</v>
      </c>
      <c r="I45" s="15">
        <v>1352.4739999999999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6">
        <f t="shared" si="0"/>
        <v>1352.4739999999999</v>
      </c>
    </row>
    <row r="46" spans="1:19" ht="21" x14ac:dyDescent="0.25">
      <c r="A46" s="9">
        <v>44</v>
      </c>
      <c r="B46" s="9" t="s">
        <v>8</v>
      </c>
      <c r="C46" s="14" t="s">
        <v>63</v>
      </c>
      <c r="D46" s="9" t="s">
        <v>6</v>
      </c>
      <c r="E46" s="9"/>
      <c r="F46" s="9" t="s">
        <v>7</v>
      </c>
      <c r="G46" s="15">
        <v>20017.460050000002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6">
        <f t="shared" si="0"/>
        <v>20017.460050000002</v>
      </c>
    </row>
    <row r="47" spans="1:19" ht="21" x14ac:dyDescent="0.25">
      <c r="A47" s="9">
        <v>45</v>
      </c>
      <c r="B47" s="9" t="s">
        <v>8</v>
      </c>
      <c r="C47" s="14" t="s">
        <v>38</v>
      </c>
      <c r="D47" s="9" t="s">
        <v>6</v>
      </c>
      <c r="E47" s="9"/>
      <c r="F47" s="9" t="s">
        <v>7</v>
      </c>
      <c r="G47" s="15">
        <v>0</v>
      </c>
      <c r="H47" s="15">
        <v>0</v>
      </c>
      <c r="I47" s="15">
        <v>1343.9480000000001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6">
        <f t="shared" si="0"/>
        <v>1343.9480000000001</v>
      </c>
    </row>
    <row r="48" spans="1:19" ht="21" x14ac:dyDescent="0.25">
      <c r="A48" s="9">
        <v>46</v>
      </c>
      <c r="B48" s="9" t="s">
        <v>8</v>
      </c>
      <c r="C48" s="14" t="s">
        <v>47</v>
      </c>
      <c r="D48" s="9" t="s">
        <v>6</v>
      </c>
      <c r="E48" s="9"/>
      <c r="F48" s="9" t="s">
        <v>7</v>
      </c>
      <c r="G48" s="15">
        <v>0</v>
      </c>
      <c r="H48" s="15">
        <v>41368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6">
        <f t="shared" ref="S48:S70" si="1">SUM(G48:R48)</f>
        <v>41368</v>
      </c>
    </row>
    <row r="49" spans="1:19" ht="21" x14ac:dyDescent="0.25">
      <c r="A49" s="9">
        <v>47</v>
      </c>
      <c r="B49" s="9" t="s">
        <v>8</v>
      </c>
      <c r="C49" s="14" t="s">
        <v>39</v>
      </c>
      <c r="D49" s="9" t="s">
        <v>6</v>
      </c>
      <c r="E49" s="9"/>
      <c r="F49" s="9" t="s">
        <v>7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500</v>
      </c>
      <c r="R49" s="15">
        <v>29052</v>
      </c>
      <c r="S49" s="16">
        <f t="shared" si="1"/>
        <v>29552</v>
      </c>
    </row>
    <row r="50" spans="1:19" ht="21" x14ac:dyDescent="0.25">
      <c r="A50" s="9">
        <v>48</v>
      </c>
      <c r="B50" s="9" t="s">
        <v>8</v>
      </c>
      <c r="C50" s="14" t="s">
        <v>40</v>
      </c>
      <c r="D50" s="9" t="s">
        <v>6</v>
      </c>
      <c r="E50" s="9"/>
      <c r="F50" s="9" t="s">
        <v>7</v>
      </c>
      <c r="G50" s="15">
        <v>0</v>
      </c>
      <c r="H50" s="15">
        <v>0</v>
      </c>
      <c r="I50" s="15">
        <v>4020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6">
        <f t="shared" si="1"/>
        <v>4020</v>
      </c>
    </row>
    <row r="51" spans="1:19" ht="21" x14ac:dyDescent="0.25">
      <c r="A51" s="9">
        <v>49</v>
      </c>
      <c r="B51" s="9" t="s">
        <v>8</v>
      </c>
      <c r="C51" s="14" t="s">
        <v>41</v>
      </c>
      <c r="D51" s="9" t="s">
        <v>6</v>
      </c>
      <c r="E51" s="9"/>
      <c r="F51" s="9" t="s">
        <v>7</v>
      </c>
      <c r="G51" s="15">
        <v>0</v>
      </c>
      <c r="H51" s="15">
        <v>2584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6">
        <f t="shared" si="1"/>
        <v>2584</v>
      </c>
    </row>
    <row r="52" spans="1:19" ht="21" x14ac:dyDescent="0.25">
      <c r="A52" s="9">
        <v>50</v>
      </c>
      <c r="B52" s="9" t="s">
        <v>8</v>
      </c>
      <c r="C52" s="14" t="s">
        <v>42</v>
      </c>
      <c r="D52" s="9" t="s">
        <v>6</v>
      </c>
      <c r="E52" s="9"/>
      <c r="F52" s="9" t="s">
        <v>7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2196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6">
        <f t="shared" si="1"/>
        <v>2196</v>
      </c>
    </row>
    <row r="53" spans="1:19" ht="21" x14ac:dyDescent="0.25">
      <c r="A53" s="9">
        <v>51</v>
      </c>
      <c r="B53" s="9" t="s">
        <v>8</v>
      </c>
      <c r="C53" s="14" t="s">
        <v>64</v>
      </c>
      <c r="D53" s="9" t="s">
        <v>6</v>
      </c>
      <c r="E53" s="9"/>
      <c r="F53" s="9" t="s">
        <v>7</v>
      </c>
      <c r="G53" s="15">
        <v>83</v>
      </c>
      <c r="H53" s="15">
        <v>0</v>
      </c>
      <c r="I53" s="15">
        <v>0</v>
      </c>
      <c r="J53" s="15">
        <v>0</v>
      </c>
      <c r="K53" s="15">
        <v>3080.03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6">
        <f t="shared" si="1"/>
        <v>3163.03</v>
      </c>
    </row>
    <row r="54" spans="1:19" ht="21" x14ac:dyDescent="0.25">
      <c r="A54" s="9">
        <v>52</v>
      </c>
      <c r="B54" s="9" t="s">
        <v>8</v>
      </c>
      <c r="C54" s="14" t="s">
        <v>65</v>
      </c>
      <c r="D54" s="9" t="s">
        <v>6</v>
      </c>
      <c r="E54" s="9"/>
      <c r="F54" s="9" t="s">
        <v>7</v>
      </c>
      <c r="G54" s="15">
        <v>63</v>
      </c>
      <c r="H54" s="15">
        <v>0</v>
      </c>
      <c r="I54" s="15">
        <v>2733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6">
        <f t="shared" si="1"/>
        <v>2796</v>
      </c>
    </row>
    <row r="55" spans="1:19" ht="21" x14ac:dyDescent="0.25">
      <c r="A55" s="9">
        <v>53</v>
      </c>
      <c r="B55" s="9" t="s">
        <v>8</v>
      </c>
      <c r="C55" s="14" t="s">
        <v>66</v>
      </c>
      <c r="D55" s="9" t="s">
        <v>6</v>
      </c>
      <c r="E55" s="9"/>
      <c r="F55" s="9" t="s">
        <v>7</v>
      </c>
      <c r="G55" s="15">
        <v>90</v>
      </c>
      <c r="H55" s="15">
        <v>0</v>
      </c>
      <c r="I55" s="15">
        <v>0</v>
      </c>
      <c r="J55" s="15">
        <v>0</v>
      </c>
      <c r="K55" s="15">
        <v>4600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6">
        <f t="shared" si="1"/>
        <v>4690</v>
      </c>
    </row>
    <row r="56" spans="1:19" ht="21" x14ac:dyDescent="0.25">
      <c r="A56" s="9">
        <v>54</v>
      </c>
      <c r="B56" s="9" t="s">
        <v>8</v>
      </c>
      <c r="C56" s="14" t="s">
        <v>67</v>
      </c>
      <c r="D56" s="9" t="s">
        <v>6</v>
      </c>
      <c r="E56" s="9"/>
      <c r="F56" s="9" t="s">
        <v>7</v>
      </c>
      <c r="G56" s="15">
        <v>64</v>
      </c>
      <c r="H56" s="15">
        <v>0</v>
      </c>
      <c r="I56" s="15">
        <v>0</v>
      </c>
      <c r="J56" s="15">
        <v>0</v>
      </c>
      <c r="K56" s="15">
        <v>2700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6">
        <f t="shared" si="1"/>
        <v>2764</v>
      </c>
    </row>
    <row r="57" spans="1:19" ht="21" x14ac:dyDescent="0.25">
      <c r="A57" s="9">
        <v>55</v>
      </c>
      <c r="B57" s="9" t="s">
        <v>8</v>
      </c>
      <c r="C57" s="14" t="s">
        <v>68</v>
      </c>
      <c r="D57" s="9" t="s">
        <v>6</v>
      </c>
      <c r="E57" s="9"/>
      <c r="F57" s="9" t="s">
        <v>7</v>
      </c>
      <c r="G57" s="15">
        <v>232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6">
        <f t="shared" si="1"/>
        <v>232</v>
      </c>
    </row>
    <row r="58" spans="1:19" ht="21" x14ac:dyDescent="0.25">
      <c r="A58" s="9">
        <v>56</v>
      </c>
      <c r="B58" s="9" t="s">
        <v>8</v>
      </c>
      <c r="C58" s="14" t="s">
        <v>69</v>
      </c>
      <c r="D58" s="9" t="s">
        <v>6</v>
      </c>
      <c r="E58" s="9"/>
      <c r="F58" s="9" t="s">
        <v>7</v>
      </c>
      <c r="G58" s="15">
        <v>84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10528</v>
      </c>
      <c r="P58" s="15">
        <v>0</v>
      </c>
      <c r="Q58" s="15">
        <v>0</v>
      </c>
      <c r="R58" s="15">
        <v>0</v>
      </c>
      <c r="S58" s="16">
        <f t="shared" si="1"/>
        <v>10612</v>
      </c>
    </row>
    <row r="59" spans="1:19" ht="21" x14ac:dyDescent="0.25">
      <c r="A59" s="9">
        <v>57</v>
      </c>
      <c r="B59" s="9" t="s">
        <v>8</v>
      </c>
      <c r="C59" s="14" t="s">
        <v>70</v>
      </c>
      <c r="D59" s="9" t="s">
        <v>6</v>
      </c>
      <c r="E59" s="9"/>
      <c r="F59" s="9" t="s">
        <v>7</v>
      </c>
      <c r="G59" s="15">
        <v>274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9400</v>
      </c>
      <c r="P59" s="15">
        <v>0</v>
      </c>
      <c r="Q59" s="15">
        <v>0</v>
      </c>
      <c r="R59" s="15">
        <v>0</v>
      </c>
      <c r="S59" s="16">
        <f t="shared" si="1"/>
        <v>9674</v>
      </c>
    </row>
    <row r="60" spans="1:19" ht="21" x14ac:dyDescent="0.25">
      <c r="A60" s="9">
        <v>58</v>
      </c>
      <c r="B60" s="9"/>
      <c r="C60" s="14" t="s">
        <v>49</v>
      </c>
      <c r="D60" s="9" t="s">
        <v>6</v>
      </c>
      <c r="E60" s="9"/>
      <c r="F60" s="9" t="s">
        <v>7</v>
      </c>
      <c r="G60" s="15">
        <v>0</v>
      </c>
      <c r="H60" s="15">
        <v>938.80100000000004</v>
      </c>
      <c r="I60" s="15">
        <v>0</v>
      </c>
      <c r="J60" s="15">
        <v>39892.239000000001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6">
        <f t="shared" si="1"/>
        <v>40831.040000000001</v>
      </c>
    </row>
    <row r="61" spans="1:19" ht="21" x14ac:dyDescent="0.25">
      <c r="A61" s="9">
        <v>59</v>
      </c>
      <c r="B61" s="9" t="s">
        <v>8</v>
      </c>
      <c r="C61" s="14" t="s">
        <v>71</v>
      </c>
      <c r="D61" s="9" t="s">
        <v>6</v>
      </c>
      <c r="E61" s="9"/>
      <c r="F61" s="9" t="s">
        <v>7</v>
      </c>
      <c r="G61" s="15">
        <v>90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6790</v>
      </c>
      <c r="P61" s="15">
        <v>0</v>
      </c>
      <c r="Q61" s="15">
        <v>0</v>
      </c>
      <c r="R61" s="15">
        <v>0</v>
      </c>
      <c r="S61" s="16">
        <f t="shared" si="1"/>
        <v>6880</v>
      </c>
    </row>
    <row r="62" spans="1:19" ht="21" x14ac:dyDescent="0.25">
      <c r="A62" s="9">
        <v>60</v>
      </c>
      <c r="B62" s="9" t="s">
        <v>8</v>
      </c>
      <c r="C62" s="14" t="s">
        <v>72</v>
      </c>
      <c r="D62" s="9" t="s">
        <v>6</v>
      </c>
      <c r="E62" s="9"/>
      <c r="F62" s="9" t="s">
        <v>7</v>
      </c>
      <c r="G62" s="15">
        <v>84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6021</v>
      </c>
      <c r="O62" s="15">
        <v>0</v>
      </c>
      <c r="P62" s="15">
        <v>0</v>
      </c>
      <c r="Q62" s="15">
        <v>0</v>
      </c>
      <c r="R62" s="15">
        <v>0</v>
      </c>
      <c r="S62" s="16">
        <f t="shared" si="1"/>
        <v>6105</v>
      </c>
    </row>
    <row r="63" spans="1:19" ht="21" x14ac:dyDescent="0.25">
      <c r="A63" s="9">
        <v>61</v>
      </c>
      <c r="B63" s="9" t="s">
        <v>8</v>
      </c>
      <c r="C63" s="14" t="s">
        <v>43</v>
      </c>
      <c r="D63" s="9" t="s">
        <v>6</v>
      </c>
      <c r="E63" s="9"/>
      <c r="F63" s="9" t="s">
        <v>7</v>
      </c>
      <c r="G63" s="15">
        <v>0</v>
      </c>
      <c r="H63" s="15">
        <v>0</v>
      </c>
      <c r="I63" s="15">
        <v>4113.2560000000003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6">
        <f t="shared" si="1"/>
        <v>4113.2560000000003</v>
      </c>
    </row>
    <row r="64" spans="1:19" ht="21" x14ac:dyDescent="0.25">
      <c r="A64" s="9">
        <v>62</v>
      </c>
      <c r="B64" s="9" t="s">
        <v>8</v>
      </c>
      <c r="C64" s="14" t="s">
        <v>44</v>
      </c>
      <c r="D64" s="9" t="s">
        <v>6</v>
      </c>
      <c r="E64" s="9"/>
      <c r="F64" s="9" t="s">
        <v>7</v>
      </c>
      <c r="G64" s="15">
        <v>0</v>
      </c>
      <c r="H64" s="15">
        <v>0</v>
      </c>
      <c r="I64" s="15">
        <v>2875.5367000000001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6">
        <f t="shared" si="1"/>
        <v>2875.5367000000001</v>
      </c>
    </row>
    <row r="65" spans="1:19" ht="21" x14ac:dyDescent="0.25">
      <c r="A65" s="9">
        <v>63</v>
      </c>
      <c r="B65" s="9" t="s">
        <v>8</v>
      </c>
      <c r="C65" s="14" t="s">
        <v>45</v>
      </c>
      <c r="D65" s="9" t="s">
        <v>6</v>
      </c>
      <c r="E65" s="9"/>
      <c r="F65" s="9" t="s">
        <v>7</v>
      </c>
      <c r="G65" s="15">
        <v>0</v>
      </c>
      <c r="H65" s="15">
        <v>4752.1000000000004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6">
        <f t="shared" si="1"/>
        <v>4752.1000000000004</v>
      </c>
    </row>
    <row r="66" spans="1:19" ht="21" x14ac:dyDescent="0.25">
      <c r="A66" s="9">
        <v>64</v>
      </c>
      <c r="B66" s="9" t="s">
        <v>8</v>
      </c>
      <c r="C66" s="14" t="s">
        <v>46</v>
      </c>
      <c r="D66" s="9" t="s">
        <v>6</v>
      </c>
      <c r="E66" s="9"/>
      <c r="F66" s="9" t="s">
        <v>7</v>
      </c>
      <c r="G66" s="15">
        <v>3869.66869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6">
        <f t="shared" si="1"/>
        <v>3869.66869</v>
      </c>
    </row>
    <row r="67" spans="1:19" ht="21" x14ac:dyDescent="0.25">
      <c r="A67" s="9">
        <v>65</v>
      </c>
      <c r="B67" s="9" t="s">
        <v>8</v>
      </c>
      <c r="C67" s="14" t="s">
        <v>73</v>
      </c>
      <c r="D67" s="9" t="s">
        <v>6</v>
      </c>
      <c r="E67" s="9"/>
      <c r="F67" s="9" t="s">
        <v>7</v>
      </c>
      <c r="G67" s="15">
        <v>251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9788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6">
        <f t="shared" si="1"/>
        <v>10039</v>
      </c>
    </row>
    <row r="68" spans="1:19" ht="21" x14ac:dyDescent="0.25">
      <c r="A68" s="9">
        <v>66</v>
      </c>
      <c r="B68" s="9" t="s">
        <v>8</v>
      </c>
      <c r="C68" s="14" t="s">
        <v>74</v>
      </c>
      <c r="D68" s="9" t="s">
        <v>6</v>
      </c>
      <c r="E68" s="9"/>
      <c r="F68" s="9" t="s">
        <v>7</v>
      </c>
      <c r="G68" s="15">
        <v>148</v>
      </c>
      <c r="H68" s="15">
        <v>0</v>
      </c>
      <c r="I68" s="15">
        <v>0</v>
      </c>
      <c r="J68" s="15">
        <v>0</v>
      </c>
      <c r="K68" s="15">
        <v>10054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6">
        <f t="shared" si="1"/>
        <v>10202</v>
      </c>
    </row>
    <row r="69" spans="1:19" ht="21" x14ac:dyDescent="0.25">
      <c r="A69" s="9">
        <v>67</v>
      </c>
      <c r="B69" s="9" t="s">
        <v>8</v>
      </c>
      <c r="C69" s="14" t="s">
        <v>75</v>
      </c>
      <c r="D69" s="9" t="s">
        <v>6</v>
      </c>
      <c r="E69" s="9"/>
      <c r="F69" s="9" t="s">
        <v>7</v>
      </c>
      <c r="G69" s="15">
        <v>274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7000</v>
      </c>
      <c r="O69" s="15">
        <v>0</v>
      </c>
      <c r="P69" s="15">
        <v>0</v>
      </c>
      <c r="Q69" s="15">
        <v>0</v>
      </c>
      <c r="R69" s="15">
        <v>0</v>
      </c>
      <c r="S69" s="16">
        <f t="shared" si="1"/>
        <v>7274</v>
      </c>
    </row>
    <row r="70" spans="1:19" ht="21" x14ac:dyDescent="0.25">
      <c r="A70" s="9">
        <v>68</v>
      </c>
      <c r="B70" s="9" t="s">
        <v>8</v>
      </c>
      <c r="C70" s="14" t="s">
        <v>76</v>
      </c>
      <c r="D70" s="9" t="s">
        <v>6</v>
      </c>
      <c r="E70" s="9"/>
      <c r="F70" s="9" t="s">
        <v>7</v>
      </c>
      <c r="G70" s="15">
        <v>521.34612000000004</v>
      </c>
      <c r="H70" s="15">
        <v>0</v>
      </c>
      <c r="I70" s="15">
        <v>2700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6">
        <f t="shared" si="1"/>
        <v>3221.3461200000002</v>
      </c>
    </row>
    <row r="71" spans="1:19" ht="21" x14ac:dyDescent="0.25">
      <c r="A71" s="9"/>
      <c r="B71" s="9"/>
      <c r="C71" s="8" t="s">
        <v>147</v>
      </c>
      <c r="D71" s="9"/>
      <c r="E71" s="9"/>
      <c r="F71" s="8" t="s">
        <v>7</v>
      </c>
      <c r="G71" s="16">
        <f>SUM(G3:G70)</f>
        <v>275755.00000000006</v>
      </c>
      <c r="H71" s="16">
        <f t="shared" ref="H71:Q71" si="2">SUM(H3:H70)</f>
        <v>206264.00899999999</v>
      </c>
      <c r="I71" s="16">
        <f t="shared" si="2"/>
        <v>81407.600699999995</v>
      </c>
      <c r="J71" s="16">
        <f t="shared" si="2"/>
        <v>113218.995</v>
      </c>
      <c r="K71" s="16">
        <f t="shared" si="2"/>
        <v>102339.03</v>
      </c>
      <c r="L71" s="16">
        <f t="shared" si="2"/>
        <v>77727</v>
      </c>
      <c r="M71" s="16">
        <f t="shared" si="2"/>
        <v>88648</v>
      </c>
      <c r="N71" s="16">
        <f t="shared" si="2"/>
        <v>88132</v>
      </c>
      <c r="O71" s="16">
        <f t="shared" si="2"/>
        <v>119146</v>
      </c>
      <c r="P71" s="16">
        <f t="shared" si="2"/>
        <v>163163</v>
      </c>
      <c r="Q71" s="16">
        <f t="shared" si="2"/>
        <v>152547</v>
      </c>
      <c r="R71" s="16">
        <f>SUM(R3:R70)</f>
        <v>94565</v>
      </c>
      <c r="S71" s="16">
        <f>SUM(G71:R71)</f>
        <v>1562912.6347000001</v>
      </c>
    </row>
  </sheetData>
  <printOptions horizontalCentered="1"/>
  <pageMargins left="0.31496062992125984" right="0.31496062992125984" top="0.74803149606299213" bottom="0.35433070866141736" header="0" footer="0"/>
  <pageSetup paperSize="9" scale="6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8"/>
  <sheetViews>
    <sheetView tabSelected="1" workbookViewId="0"/>
  </sheetViews>
  <sheetFormatPr defaultRowHeight="15" x14ac:dyDescent="0.25"/>
  <cols>
    <col min="1" max="1" width="65" customWidth="1"/>
    <col min="2" max="3" width="0" hidden="1" customWidth="1"/>
    <col min="4" max="4" width="6.42578125" bestFit="1" customWidth="1"/>
    <col min="5" max="7" width="7.42578125" bestFit="1" customWidth="1"/>
    <col min="8" max="8" width="6.42578125" bestFit="1" customWidth="1"/>
    <col min="9" max="11" width="7.42578125" bestFit="1" customWidth="1"/>
    <col min="12" max="15" width="6.42578125" bestFit="1" customWidth="1"/>
    <col min="16" max="16" width="8.85546875" bestFit="1" customWidth="1"/>
  </cols>
  <sheetData>
    <row r="1" spans="1:16" x14ac:dyDescent="0.2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s="3" t="s">
        <v>78</v>
      </c>
      <c r="B2" s="4"/>
      <c r="C2" s="5" t="s">
        <v>79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21" x14ac:dyDescent="0.25">
      <c r="A3" s="6"/>
      <c r="B3" s="7"/>
      <c r="C3" s="8">
        <v>2023</v>
      </c>
      <c r="D3" s="8">
        <v>2024</v>
      </c>
      <c r="E3" s="8">
        <v>2025</v>
      </c>
      <c r="F3" s="8">
        <v>2026</v>
      </c>
      <c r="G3" s="8">
        <v>2027</v>
      </c>
      <c r="H3" s="8">
        <v>2028</v>
      </c>
      <c r="I3" s="8">
        <v>2029</v>
      </c>
      <c r="J3" s="8">
        <v>2030</v>
      </c>
      <c r="K3" s="8">
        <v>2031</v>
      </c>
      <c r="L3" s="8">
        <v>2032</v>
      </c>
      <c r="M3" s="8">
        <v>2033</v>
      </c>
      <c r="N3" s="8">
        <v>2034</v>
      </c>
      <c r="O3" s="8">
        <v>2035</v>
      </c>
      <c r="P3" s="8" t="s">
        <v>148</v>
      </c>
    </row>
    <row r="4" spans="1:16" x14ac:dyDescent="0.25">
      <c r="A4" s="14" t="s">
        <v>80</v>
      </c>
      <c r="B4" s="9" t="s">
        <v>81</v>
      </c>
      <c r="C4" s="10">
        <v>0</v>
      </c>
      <c r="D4" s="10">
        <v>0</v>
      </c>
      <c r="E4" s="10">
        <v>6589</v>
      </c>
      <c r="F4" s="10">
        <v>0</v>
      </c>
      <c r="G4" s="10">
        <v>0</v>
      </c>
      <c r="H4" s="10">
        <v>0</v>
      </c>
      <c r="I4" s="10">
        <v>0</v>
      </c>
      <c r="J4" s="10">
        <v>0</v>
      </c>
      <c r="K4" s="10">
        <v>0</v>
      </c>
      <c r="L4" s="10">
        <v>0</v>
      </c>
      <c r="M4" s="10">
        <v>0</v>
      </c>
      <c r="N4" s="10">
        <v>0</v>
      </c>
      <c r="O4" s="10">
        <v>0</v>
      </c>
      <c r="P4" s="11">
        <f t="shared" ref="P4:P69" si="0">SUM(C4:O4)</f>
        <v>6589</v>
      </c>
    </row>
    <row r="5" spans="1:16" x14ac:dyDescent="0.25">
      <c r="A5" s="14" t="s">
        <v>82</v>
      </c>
      <c r="B5" s="9" t="s">
        <v>81</v>
      </c>
      <c r="C5" s="10"/>
      <c r="D5" s="10"/>
      <c r="E5" s="10"/>
      <c r="F5" s="10">
        <v>100755</v>
      </c>
      <c r="G5" s="10"/>
      <c r="H5" s="10"/>
      <c r="I5" s="10"/>
      <c r="J5" s="10"/>
      <c r="K5" s="10"/>
      <c r="L5" s="10"/>
      <c r="M5" s="10">
        <v>1500</v>
      </c>
      <c r="N5" s="10"/>
      <c r="O5" s="10"/>
      <c r="P5" s="11">
        <f t="shared" si="0"/>
        <v>102255</v>
      </c>
    </row>
    <row r="6" spans="1:16" ht="21" x14ac:dyDescent="0.25">
      <c r="A6" s="14" t="s">
        <v>83</v>
      </c>
      <c r="B6" s="9" t="s">
        <v>81</v>
      </c>
      <c r="C6" s="12">
        <v>64740.81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1">
        <f t="shared" si="0"/>
        <v>64740.81</v>
      </c>
    </row>
    <row r="7" spans="1:16" x14ac:dyDescent="0.25">
      <c r="A7" s="14" t="s">
        <v>84</v>
      </c>
      <c r="B7" s="9" t="s">
        <v>81</v>
      </c>
      <c r="C7" s="12"/>
      <c r="D7" s="10">
        <v>10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1"/>
    </row>
    <row r="8" spans="1:16" x14ac:dyDescent="0.25">
      <c r="A8" s="14" t="s">
        <v>85</v>
      </c>
      <c r="B8" s="9" t="s">
        <v>81</v>
      </c>
      <c r="C8" s="12"/>
      <c r="D8" s="10">
        <v>1287.7625</v>
      </c>
      <c r="E8" s="10">
        <v>3800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1"/>
    </row>
    <row r="9" spans="1:16" x14ac:dyDescent="0.25">
      <c r="A9" s="14" t="s">
        <v>86</v>
      </c>
      <c r="B9" s="9" t="s">
        <v>81</v>
      </c>
      <c r="C9" s="10">
        <v>0</v>
      </c>
      <c r="D9" s="10">
        <v>29716.571670000001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1">
        <f t="shared" si="0"/>
        <v>29716.571670000001</v>
      </c>
    </row>
    <row r="10" spans="1:16" x14ac:dyDescent="0.25">
      <c r="A10" s="14" t="s">
        <v>87</v>
      </c>
      <c r="B10" s="9" t="s">
        <v>81</v>
      </c>
      <c r="C10" s="12">
        <v>13258.3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1">
        <f t="shared" si="0"/>
        <v>13258.3</v>
      </c>
    </row>
    <row r="11" spans="1:16" x14ac:dyDescent="0.25">
      <c r="A11" s="14" t="s">
        <v>88</v>
      </c>
      <c r="B11" s="9" t="s">
        <v>81</v>
      </c>
      <c r="C11" s="12">
        <v>11525.69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1">
        <f t="shared" si="0"/>
        <v>11525.69</v>
      </c>
    </row>
    <row r="12" spans="1:16" x14ac:dyDescent="0.25">
      <c r="A12" s="14" t="s">
        <v>89</v>
      </c>
      <c r="B12" s="9" t="s">
        <v>81</v>
      </c>
      <c r="C12" s="10"/>
      <c r="D12" s="10">
        <v>12027.914860000001</v>
      </c>
      <c r="E12" s="10">
        <v>13000</v>
      </c>
      <c r="F12" s="10">
        <v>15000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1">
        <f t="shared" si="0"/>
        <v>40027.914860000004</v>
      </c>
    </row>
    <row r="13" spans="1:16" ht="21" x14ac:dyDescent="0.25">
      <c r="A13" s="14" t="s">
        <v>90</v>
      </c>
      <c r="B13" s="9" t="s">
        <v>81</v>
      </c>
      <c r="C13" s="10">
        <v>0</v>
      </c>
      <c r="D13" s="10">
        <v>0</v>
      </c>
      <c r="E13" s="10">
        <v>0</v>
      </c>
      <c r="F13" s="10">
        <v>800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1">
        <f t="shared" si="0"/>
        <v>800</v>
      </c>
    </row>
    <row r="14" spans="1:16" x14ac:dyDescent="0.25">
      <c r="A14" s="14" t="s">
        <v>91</v>
      </c>
      <c r="B14" s="9" t="s">
        <v>81</v>
      </c>
      <c r="C14" s="10">
        <v>0</v>
      </c>
      <c r="D14" s="10">
        <v>0</v>
      </c>
      <c r="E14" s="10">
        <v>0</v>
      </c>
      <c r="F14" s="10">
        <v>32621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1">
        <f t="shared" si="0"/>
        <v>32621</v>
      </c>
    </row>
    <row r="15" spans="1:16" x14ac:dyDescent="0.25">
      <c r="A15" s="14" t="s">
        <v>92</v>
      </c>
      <c r="B15" s="9" t="s">
        <v>81</v>
      </c>
      <c r="C15" s="10">
        <v>0</v>
      </c>
      <c r="D15" s="10">
        <v>0</v>
      </c>
      <c r="E15" s="10">
        <v>0</v>
      </c>
      <c r="F15" s="10">
        <v>22497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1">
        <f t="shared" si="0"/>
        <v>22497</v>
      </c>
    </row>
    <row r="16" spans="1:16" x14ac:dyDescent="0.25">
      <c r="A16" s="14" t="s">
        <v>93</v>
      </c>
      <c r="B16" s="9" t="s">
        <v>81</v>
      </c>
      <c r="C16" s="10">
        <v>0</v>
      </c>
      <c r="D16" s="10">
        <v>0</v>
      </c>
      <c r="E16" s="10">
        <v>0</v>
      </c>
      <c r="F16" s="10">
        <v>800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1">
        <f t="shared" si="0"/>
        <v>800</v>
      </c>
    </row>
    <row r="17" spans="1:16" ht="21" x14ac:dyDescent="0.25">
      <c r="A17" s="14" t="s">
        <v>94</v>
      </c>
      <c r="B17" s="9" t="s">
        <v>81</v>
      </c>
      <c r="C17" s="10">
        <v>0</v>
      </c>
      <c r="D17" s="10">
        <v>0</v>
      </c>
      <c r="E17" s="10">
        <v>0</v>
      </c>
      <c r="F17" s="10">
        <v>0</v>
      </c>
      <c r="G17" s="10">
        <v>22879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1">
        <f t="shared" si="0"/>
        <v>22879</v>
      </c>
    </row>
    <row r="18" spans="1:16" x14ac:dyDescent="0.25">
      <c r="A18" s="14" t="s">
        <v>95</v>
      </c>
      <c r="B18" s="9" t="s">
        <v>81</v>
      </c>
      <c r="C18" s="10">
        <v>0</v>
      </c>
      <c r="D18" s="10">
        <v>0</v>
      </c>
      <c r="E18" s="10">
        <v>0</v>
      </c>
      <c r="F18" s="10">
        <v>0</v>
      </c>
      <c r="G18" s="10">
        <v>20990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1">
        <f t="shared" si="0"/>
        <v>20990</v>
      </c>
    </row>
    <row r="19" spans="1:16" ht="21" x14ac:dyDescent="0.25">
      <c r="A19" s="14" t="s">
        <v>96</v>
      </c>
      <c r="B19" s="9" t="s">
        <v>81</v>
      </c>
      <c r="C19" s="10">
        <v>0</v>
      </c>
      <c r="D19" s="10">
        <v>0</v>
      </c>
      <c r="E19" s="10">
        <v>0</v>
      </c>
      <c r="F19" s="10">
        <v>0</v>
      </c>
      <c r="G19" s="10">
        <v>33000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1">
        <f t="shared" si="0"/>
        <v>33000</v>
      </c>
    </row>
    <row r="20" spans="1:16" ht="21" x14ac:dyDescent="0.25">
      <c r="A20" s="14" t="s">
        <v>97</v>
      </c>
      <c r="B20" s="9" t="s">
        <v>81</v>
      </c>
      <c r="C20" s="10">
        <v>0</v>
      </c>
      <c r="D20" s="10">
        <v>0</v>
      </c>
      <c r="E20" s="10">
        <v>0</v>
      </c>
      <c r="F20" s="10">
        <v>0</v>
      </c>
      <c r="G20" s="10">
        <v>33000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1">
        <f t="shared" si="0"/>
        <v>33000</v>
      </c>
    </row>
    <row r="21" spans="1:16" ht="21" x14ac:dyDescent="0.25">
      <c r="A21" s="14" t="s">
        <v>98</v>
      </c>
      <c r="B21" s="9" t="s">
        <v>81</v>
      </c>
      <c r="C21" s="10">
        <v>0</v>
      </c>
      <c r="D21" s="10">
        <v>0</v>
      </c>
      <c r="E21" s="10">
        <v>0</v>
      </c>
      <c r="F21" s="10">
        <v>0</v>
      </c>
      <c r="G21" s="10">
        <v>600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1">
        <f t="shared" si="0"/>
        <v>600</v>
      </c>
    </row>
    <row r="22" spans="1:16" x14ac:dyDescent="0.25">
      <c r="A22" s="14" t="s">
        <v>99</v>
      </c>
      <c r="B22" s="9" t="s">
        <v>81</v>
      </c>
      <c r="C22" s="10">
        <v>0</v>
      </c>
      <c r="D22" s="10">
        <v>0</v>
      </c>
      <c r="E22" s="10">
        <v>0</v>
      </c>
      <c r="F22" s="10">
        <v>0</v>
      </c>
      <c r="G22" s="10">
        <v>5000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1">
        <f t="shared" si="0"/>
        <v>5000</v>
      </c>
    </row>
    <row r="23" spans="1:16" ht="21" x14ac:dyDescent="0.25">
      <c r="A23" s="14" t="s">
        <v>100</v>
      </c>
      <c r="B23" s="9" t="s">
        <v>81</v>
      </c>
      <c r="C23" s="10">
        <v>0</v>
      </c>
      <c r="D23" s="10">
        <v>0</v>
      </c>
      <c r="E23" s="10">
        <v>0</v>
      </c>
      <c r="F23" s="10">
        <v>0</v>
      </c>
      <c r="G23" s="10">
        <v>42500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1">
        <f t="shared" si="0"/>
        <v>42500</v>
      </c>
    </row>
    <row r="24" spans="1:16" x14ac:dyDescent="0.25">
      <c r="A24" s="14" t="s">
        <v>101</v>
      </c>
      <c r="B24" s="9" t="s">
        <v>81</v>
      </c>
      <c r="C24" s="10">
        <v>0</v>
      </c>
      <c r="D24" s="10">
        <v>0</v>
      </c>
      <c r="E24" s="10">
        <v>0</v>
      </c>
      <c r="F24" s="10">
        <v>0</v>
      </c>
      <c r="G24" s="10">
        <v>39000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1">
        <f t="shared" si="0"/>
        <v>39000</v>
      </c>
    </row>
    <row r="25" spans="1:16" ht="21" x14ac:dyDescent="0.25">
      <c r="A25" s="14" t="s">
        <v>102</v>
      </c>
      <c r="B25" s="9" t="s">
        <v>81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12630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1">
        <f t="shared" si="0"/>
        <v>12630</v>
      </c>
    </row>
    <row r="26" spans="1:16" ht="21" x14ac:dyDescent="0.25">
      <c r="A26" s="14" t="s">
        <v>103</v>
      </c>
      <c r="B26" s="9" t="s">
        <v>81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23700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1">
        <f t="shared" si="0"/>
        <v>23700</v>
      </c>
    </row>
    <row r="27" spans="1:16" ht="21" x14ac:dyDescent="0.25">
      <c r="A27" s="14" t="s">
        <v>104</v>
      </c>
      <c r="B27" s="9" t="s">
        <v>81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45300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1">
        <f t="shared" si="0"/>
        <v>45300</v>
      </c>
    </row>
    <row r="28" spans="1:16" ht="21" x14ac:dyDescent="0.25">
      <c r="A28" s="14" t="s">
        <v>105</v>
      </c>
      <c r="B28" s="9" t="s">
        <v>81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600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1">
        <f t="shared" si="0"/>
        <v>600</v>
      </c>
    </row>
    <row r="29" spans="1:16" ht="21" x14ac:dyDescent="0.25">
      <c r="A29" s="14" t="s">
        <v>106</v>
      </c>
      <c r="B29" s="9" t="s">
        <v>81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650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1">
        <f t="shared" si="0"/>
        <v>650</v>
      </c>
    </row>
    <row r="30" spans="1:16" ht="21" x14ac:dyDescent="0.25">
      <c r="A30" s="14" t="s">
        <v>107</v>
      </c>
      <c r="B30" s="9" t="s">
        <v>81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650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1">
        <f t="shared" si="0"/>
        <v>650</v>
      </c>
    </row>
    <row r="31" spans="1:16" x14ac:dyDescent="0.25">
      <c r="A31" s="14" t="s">
        <v>99</v>
      </c>
      <c r="B31" s="9" t="s">
        <v>81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5000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1">
        <f t="shared" si="0"/>
        <v>5000</v>
      </c>
    </row>
    <row r="32" spans="1:16" x14ac:dyDescent="0.25">
      <c r="A32" s="14" t="s">
        <v>108</v>
      </c>
      <c r="B32" s="9" t="s">
        <v>81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12000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1">
        <f t="shared" si="0"/>
        <v>12000</v>
      </c>
    </row>
    <row r="33" spans="1:16" ht="21" x14ac:dyDescent="0.25">
      <c r="A33" s="14" t="s">
        <v>109</v>
      </c>
      <c r="B33" s="9" t="s">
        <v>81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22879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1">
        <f t="shared" si="0"/>
        <v>22879</v>
      </c>
    </row>
    <row r="34" spans="1:16" ht="21" x14ac:dyDescent="0.25">
      <c r="A34" s="14" t="s">
        <v>110</v>
      </c>
      <c r="B34" s="9" t="s">
        <v>81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69000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1">
        <f t="shared" si="0"/>
        <v>69000</v>
      </c>
    </row>
    <row r="35" spans="1:16" x14ac:dyDescent="0.25">
      <c r="A35" s="14" t="s">
        <v>99</v>
      </c>
      <c r="B35" s="9" t="s">
        <v>81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5000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1">
        <f t="shared" si="0"/>
        <v>5000</v>
      </c>
    </row>
    <row r="36" spans="1:16" ht="21" x14ac:dyDescent="0.25">
      <c r="A36" s="14" t="s">
        <v>111</v>
      </c>
      <c r="B36" s="9" t="s">
        <v>81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12630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1">
        <f t="shared" si="0"/>
        <v>12630</v>
      </c>
    </row>
    <row r="37" spans="1:16" ht="21" x14ac:dyDescent="0.25">
      <c r="A37" s="14" t="s">
        <v>112</v>
      </c>
      <c r="B37" s="9" t="s">
        <v>81</v>
      </c>
      <c r="C37" s="10">
        <v>0</v>
      </c>
      <c r="D37" s="10">
        <v>0</v>
      </c>
      <c r="E37" s="10">
        <v>0</v>
      </c>
      <c r="F37" s="10">
        <v>600</v>
      </c>
      <c r="G37" s="10">
        <v>0</v>
      </c>
      <c r="H37" s="10">
        <v>0</v>
      </c>
      <c r="I37" s="10">
        <v>0</v>
      </c>
      <c r="J37" s="10">
        <v>14800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1">
        <f t="shared" si="0"/>
        <v>15400</v>
      </c>
    </row>
    <row r="38" spans="1:16" x14ac:dyDescent="0.25">
      <c r="A38" s="14" t="s">
        <v>108</v>
      </c>
      <c r="B38" s="9" t="s">
        <v>81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5500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1">
        <f t="shared" si="0"/>
        <v>5500</v>
      </c>
    </row>
    <row r="39" spans="1:16" ht="21" x14ac:dyDescent="0.25">
      <c r="A39" s="14" t="s">
        <v>113</v>
      </c>
      <c r="B39" s="9" t="s">
        <v>81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69000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1">
        <f t="shared" si="0"/>
        <v>69000</v>
      </c>
    </row>
    <row r="40" spans="1:16" ht="21" x14ac:dyDescent="0.25">
      <c r="A40" s="14" t="s">
        <v>114</v>
      </c>
      <c r="B40" s="9" t="s">
        <v>81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750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1">
        <f t="shared" si="0"/>
        <v>750</v>
      </c>
    </row>
    <row r="41" spans="1:16" ht="21" x14ac:dyDescent="0.25">
      <c r="A41" s="14" t="s">
        <v>115</v>
      </c>
      <c r="B41" s="9" t="s">
        <v>81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550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1">
        <f t="shared" si="0"/>
        <v>550</v>
      </c>
    </row>
    <row r="42" spans="1:16" x14ac:dyDescent="0.25">
      <c r="A42" s="14" t="s">
        <v>99</v>
      </c>
      <c r="B42" s="9" t="s">
        <v>81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5000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1">
        <f t="shared" si="0"/>
        <v>5000</v>
      </c>
    </row>
    <row r="43" spans="1:16" ht="21" x14ac:dyDescent="0.25">
      <c r="A43" s="14" t="s">
        <v>116</v>
      </c>
      <c r="B43" s="9" t="s">
        <v>81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22879</v>
      </c>
      <c r="L43" s="10">
        <v>0</v>
      </c>
      <c r="M43" s="10">
        <v>0</v>
      </c>
      <c r="N43" s="10">
        <v>0</v>
      </c>
      <c r="O43" s="10">
        <v>0</v>
      </c>
      <c r="P43" s="11">
        <f t="shared" si="0"/>
        <v>22879</v>
      </c>
    </row>
    <row r="44" spans="1:16" ht="21" x14ac:dyDescent="0.25">
      <c r="A44" s="14" t="s">
        <v>112</v>
      </c>
      <c r="B44" s="9" t="s">
        <v>81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17000</v>
      </c>
      <c r="L44" s="10">
        <v>0</v>
      </c>
      <c r="M44" s="10">
        <v>0</v>
      </c>
      <c r="N44" s="10">
        <v>0</v>
      </c>
      <c r="O44" s="10">
        <v>0</v>
      </c>
      <c r="P44" s="11">
        <f t="shared" si="0"/>
        <v>17000</v>
      </c>
    </row>
    <row r="45" spans="1:16" ht="21" x14ac:dyDescent="0.25">
      <c r="A45" s="14" t="s">
        <v>117</v>
      </c>
      <c r="B45" s="9" t="s">
        <v>81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33000</v>
      </c>
      <c r="L45" s="10">
        <v>0</v>
      </c>
      <c r="M45" s="10">
        <v>0</v>
      </c>
      <c r="N45" s="10">
        <v>0</v>
      </c>
      <c r="O45" s="10">
        <v>0</v>
      </c>
      <c r="P45" s="11">
        <f t="shared" si="0"/>
        <v>33000</v>
      </c>
    </row>
    <row r="46" spans="1:16" ht="21" x14ac:dyDescent="0.25">
      <c r="A46" s="14" t="s">
        <v>118</v>
      </c>
      <c r="B46" s="9" t="s">
        <v>81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33000</v>
      </c>
      <c r="L46" s="10">
        <v>0</v>
      </c>
      <c r="M46" s="10">
        <v>0</v>
      </c>
      <c r="N46" s="10">
        <v>0</v>
      </c>
      <c r="O46" s="10">
        <v>0</v>
      </c>
      <c r="P46" s="11">
        <f t="shared" si="0"/>
        <v>33000</v>
      </c>
    </row>
    <row r="47" spans="1:16" ht="21" x14ac:dyDescent="0.25">
      <c r="A47" s="14" t="s">
        <v>119</v>
      </c>
      <c r="B47" s="9" t="s">
        <v>81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12630</v>
      </c>
      <c r="M47" s="10">
        <v>0</v>
      </c>
      <c r="N47" s="10">
        <v>0</v>
      </c>
      <c r="O47" s="10">
        <v>0</v>
      </c>
      <c r="P47" s="11">
        <f t="shared" si="0"/>
        <v>12630</v>
      </c>
    </row>
    <row r="48" spans="1:16" ht="21" x14ac:dyDescent="0.25">
      <c r="A48" s="14" t="s">
        <v>112</v>
      </c>
      <c r="B48" s="9" t="s">
        <v>81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24000</v>
      </c>
      <c r="M48" s="10">
        <v>0</v>
      </c>
      <c r="N48" s="10">
        <v>0</v>
      </c>
      <c r="O48" s="10">
        <v>0</v>
      </c>
      <c r="P48" s="11">
        <f t="shared" si="0"/>
        <v>24000</v>
      </c>
    </row>
    <row r="49" spans="1:16" ht="21" x14ac:dyDescent="0.25">
      <c r="A49" s="14" t="s">
        <v>120</v>
      </c>
      <c r="B49" s="9" t="s">
        <v>81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33000</v>
      </c>
      <c r="M49" s="10">
        <v>0</v>
      </c>
      <c r="N49" s="10">
        <v>0</v>
      </c>
      <c r="O49" s="10">
        <v>0</v>
      </c>
      <c r="P49" s="11">
        <f t="shared" si="0"/>
        <v>33000</v>
      </c>
    </row>
    <row r="50" spans="1:16" ht="21" x14ac:dyDescent="0.25">
      <c r="A50" s="14" t="s">
        <v>121</v>
      </c>
      <c r="B50" s="9" t="s">
        <v>81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22879</v>
      </c>
      <c r="N50" s="10">
        <v>0</v>
      </c>
      <c r="O50" s="10">
        <v>0</v>
      </c>
      <c r="P50" s="11">
        <f t="shared" si="0"/>
        <v>22879</v>
      </c>
    </row>
    <row r="51" spans="1:16" ht="21" x14ac:dyDescent="0.25">
      <c r="A51" s="14" t="s">
        <v>122</v>
      </c>
      <c r="B51" s="9" t="s">
        <v>81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750</v>
      </c>
      <c r="N51" s="10">
        <v>0</v>
      </c>
      <c r="O51" s="10">
        <v>0</v>
      </c>
      <c r="P51" s="11">
        <f t="shared" si="0"/>
        <v>750</v>
      </c>
    </row>
    <row r="52" spans="1:16" x14ac:dyDescent="0.25">
      <c r="A52" s="14" t="s">
        <v>108</v>
      </c>
      <c r="B52" s="9" t="s">
        <v>81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3500</v>
      </c>
      <c r="N52" s="10">
        <v>0</v>
      </c>
      <c r="O52" s="10">
        <v>0</v>
      </c>
      <c r="P52" s="11">
        <f t="shared" si="0"/>
        <v>3500</v>
      </c>
    </row>
    <row r="53" spans="1:16" ht="21" x14ac:dyDescent="0.25">
      <c r="A53" s="14" t="s">
        <v>123</v>
      </c>
      <c r="B53" s="9" t="s">
        <v>81</v>
      </c>
      <c r="C53" s="10">
        <v>0</v>
      </c>
      <c r="D53" s="10">
        <v>0</v>
      </c>
      <c r="E53" s="10">
        <v>0</v>
      </c>
      <c r="F53" s="10">
        <v>1500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1">
        <f t="shared" si="0"/>
        <v>1500</v>
      </c>
    </row>
    <row r="54" spans="1:16" ht="21" x14ac:dyDescent="0.25">
      <c r="A54" s="14" t="s">
        <v>124</v>
      </c>
      <c r="B54" s="9" t="s">
        <v>81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12630</v>
      </c>
      <c r="O54" s="10">
        <v>0</v>
      </c>
      <c r="P54" s="11">
        <f t="shared" si="0"/>
        <v>12630</v>
      </c>
    </row>
    <row r="55" spans="1:16" x14ac:dyDescent="0.25">
      <c r="A55" s="14" t="s">
        <v>125</v>
      </c>
      <c r="B55" s="9" t="s">
        <v>81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26900</v>
      </c>
      <c r="O55" s="10">
        <v>0</v>
      </c>
      <c r="P55" s="11">
        <f t="shared" si="0"/>
        <v>26900</v>
      </c>
    </row>
    <row r="56" spans="1:16" ht="21" x14ac:dyDescent="0.25">
      <c r="A56" s="14" t="s">
        <v>126</v>
      </c>
      <c r="B56" s="9" t="s">
        <v>81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22040</v>
      </c>
      <c r="O56" s="10">
        <v>0</v>
      </c>
      <c r="P56" s="11">
        <f t="shared" si="0"/>
        <v>22040</v>
      </c>
    </row>
    <row r="57" spans="1:16" ht="21" x14ac:dyDescent="0.25">
      <c r="A57" s="14" t="s">
        <v>127</v>
      </c>
      <c r="B57" s="9" t="s">
        <v>81</v>
      </c>
      <c r="C57" s="10">
        <v>0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22879</v>
      </c>
      <c r="P57" s="11">
        <f t="shared" si="0"/>
        <v>22879</v>
      </c>
    </row>
    <row r="58" spans="1:16" x14ac:dyDescent="0.25">
      <c r="A58" s="14" t="s">
        <v>108</v>
      </c>
      <c r="B58" s="9" t="s">
        <v>81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4400</v>
      </c>
      <c r="P58" s="11">
        <f t="shared" si="0"/>
        <v>4400</v>
      </c>
    </row>
    <row r="59" spans="1:16" x14ac:dyDescent="0.25">
      <c r="A59" s="14" t="s">
        <v>128</v>
      </c>
      <c r="B59" s="9" t="s">
        <v>81</v>
      </c>
      <c r="C59" s="12">
        <v>4415.83</v>
      </c>
      <c r="D59" s="10">
        <v>0</v>
      </c>
      <c r="E59" s="10">
        <v>0</v>
      </c>
      <c r="F59" s="10">
        <v>5500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1">
        <f t="shared" si="0"/>
        <v>9915.83</v>
      </c>
    </row>
    <row r="60" spans="1:16" x14ac:dyDescent="0.25">
      <c r="A60" s="14" t="s">
        <v>129</v>
      </c>
      <c r="B60" s="9" t="s">
        <v>81</v>
      </c>
      <c r="C60" s="10">
        <v>0</v>
      </c>
      <c r="D60" s="10">
        <v>20898.716359999999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1">
        <f t="shared" si="0"/>
        <v>20898.716359999999</v>
      </c>
    </row>
    <row r="61" spans="1:16" x14ac:dyDescent="0.25">
      <c r="A61" s="14" t="s">
        <v>130</v>
      </c>
      <c r="B61" s="9" t="s">
        <v>81</v>
      </c>
      <c r="C61" s="10">
        <v>0</v>
      </c>
      <c r="D61" s="10">
        <v>0</v>
      </c>
      <c r="E61" s="10">
        <v>0</v>
      </c>
      <c r="F61" s="10">
        <v>1300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1">
        <f t="shared" si="0"/>
        <v>1300</v>
      </c>
    </row>
    <row r="62" spans="1:16" ht="21" x14ac:dyDescent="0.25">
      <c r="A62" s="14" t="s">
        <v>131</v>
      </c>
      <c r="B62" s="9" t="s">
        <v>81</v>
      </c>
      <c r="C62" s="10">
        <v>0</v>
      </c>
      <c r="D62" s="10">
        <v>0</v>
      </c>
      <c r="E62" s="10">
        <v>0</v>
      </c>
      <c r="F62" s="10">
        <v>2530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1">
        <f t="shared" si="0"/>
        <v>2530</v>
      </c>
    </row>
    <row r="63" spans="1:16" ht="21" x14ac:dyDescent="0.25">
      <c r="A63" s="14" t="s">
        <v>132</v>
      </c>
      <c r="B63" s="9" t="s">
        <v>81</v>
      </c>
      <c r="C63" s="10">
        <v>0</v>
      </c>
      <c r="D63" s="10">
        <v>0</v>
      </c>
      <c r="E63" s="10">
        <v>0</v>
      </c>
      <c r="F63" s="10">
        <v>2645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1">
        <f t="shared" si="0"/>
        <v>2645</v>
      </c>
    </row>
    <row r="64" spans="1:16" x14ac:dyDescent="0.25">
      <c r="A64" s="14" t="s">
        <v>133</v>
      </c>
      <c r="B64" s="9" t="s">
        <v>81</v>
      </c>
      <c r="C64" s="10">
        <v>0</v>
      </c>
      <c r="D64" s="10">
        <v>0</v>
      </c>
      <c r="E64" s="10">
        <v>33041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1">
        <f t="shared" si="0"/>
        <v>33041</v>
      </c>
    </row>
    <row r="65" spans="1:16" x14ac:dyDescent="0.25">
      <c r="A65" s="14" t="s">
        <v>134</v>
      </c>
      <c r="B65" s="9" t="s">
        <v>81</v>
      </c>
      <c r="C65" s="10">
        <v>0</v>
      </c>
      <c r="D65" s="10">
        <v>0</v>
      </c>
      <c r="E65" s="10">
        <v>0</v>
      </c>
      <c r="F65" s="10">
        <v>800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1">
        <f t="shared" si="0"/>
        <v>800</v>
      </c>
    </row>
    <row r="66" spans="1:16" ht="21" x14ac:dyDescent="0.25">
      <c r="A66" s="14" t="s">
        <v>135</v>
      </c>
      <c r="B66" s="9" t="s">
        <v>81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69000</v>
      </c>
      <c r="P66" s="11">
        <f t="shared" si="0"/>
        <v>69000</v>
      </c>
    </row>
    <row r="67" spans="1:16" ht="21" x14ac:dyDescent="0.25">
      <c r="A67" s="14" t="s">
        <v>136</v>
      </c>
      <c r="B67" s="9" t="s">
        <v>81</v>
      </c>
      <c r="C67" s="12">
        <v>700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1">
        <f t="shared" si="0"/>
        <v>700</v>
      </c>
    </row>
    <row r="68" spans="1:16" ht="31.5" x14ac:dyDescent="0.25">
      <c r="A68" s="14" t="s">
        <v>137</v>
      </c>
      <c r="B68" s="9" t="s">
        <v>81</v>
      </c>
      <c r="C68" s="10">
        <v>0</v>
      </c>
      <c r="D68" s="10">
        <v>0</v>
      </c>
      <c r="E68" s="10">
        <v>0</v>
      </c>
      <c r="F68" s="10">
        <v>1000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1">
        <f t="shared" si="0"/>
        <v>1000</v>
      </c>
    </row>
    <row r="69" spans="1:16" ht="21" x14ac:dyDescent="0.25">
      <c r="A69" s="14" t="s">
        <v>138</v>
      </c>
      <c r="B69" s="9" t="s">
        <v>81</v>
      </c>
      <c r="C69" s="10">
        <v>0</v>
      </c>
      <c r="D69" s="10">
        <v>0</v>
      </c>
      <c r="E69" s="10">
        <v>0</v>
      </c>
      <c r="F69" s="10">
        <v>400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1">
        <f t="shared" si="0"/>
        <v>400</v>
      </c>
    </row>
    <row r="70" spans="1:16" ht="21" x14ac:dyDescent="0.25">
      <c r="A70" s="14" t="s">
        <v>139</v>
      </c>
      <c r="B70" s="9" t="s">
        <v>81</v>
      </c>
      <c r="C70" s="10">
        <v>0</v>
      </c>
      <c r="D70" s="10">
        <v>0</v>
      </c>
      <c r="E70" s="10">
        <v>0</v>
      </c>
      <c r="F70" s="10">
        <v>400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1">
        <f t="shared" ref="P70:P77" si="1">SUM(C70:O70)</f>
        <v>400</v>
      </c>
    </row>
    <row r="71" spans="1:16" ht="21" x14ac:dyDescent="0.25">
      <c r="A71" s="14" t="s">
        <v>140</v>
      </c>
      <c r="B71" s="9" t="s">
        <v>81</v>
      </c>
      <c r="C71" s="10">
        <v>0</v>
      </c>
      <c r="D71" s="10">
        <v>0</v>
      </c>
      <c r="E71" s="10">
        <v>0</v>
      </c>
      <c r="F71" s="10">
        <v>1500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1">
        <f t="shared" si="1"/>
        <v>1500</v>
      </c>
    </row>
    <row r="72" spans="1:16" ht="21" x14ac:dyDescent="0.25">
      <c r="A72" s="14" t="s">
        <v>141</v>
      </c>
      <c r="B72" s="9" t="s">
        <v>81</v>
      </c>
      <c r="C72" s="10">
        <v>0</v>
      </c>
      <c r="D72" s="10">
        <v>0</v>
      </c>
      <c r="E72" s="10">
        <v>0</v>
      </c>
      <c r="F72" s="10">
        <v>1500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1">
        <f t="shared" si="1"/>
        <v>1500</v>
      </c>
    </row>
    <row r="73" spans="1:16" ht="21" x14ac:dyDescent="0.25">
      <c r="A73" s="14" t="s">
        <v>142</v>
      </c>
      <c r="B73" s="9" t="s">
        <v>81</v>
      </c>
      <c r="C73" s="10">
        <v>0</v>
      </c>
      <c r="D73" s="10">
        <v>0</v>
      </c>
      <c r="E73" s="10">
        <v>0</v>
      </c>
      <c r="F73" s="10">
        <v>400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1">
        <f t="shared" si="1"/>
        <v>400</v>
      </c>
    </row>
    <row r="74" spans="1:16" x14ac:dyDescent="0.25">
      <c r="A74" s="14" t="s">
        <v>143</v>
      </c>
      <c r="B74" s="9" t="s">
        <v>81</v>
      </c>
      <c r="C74" s="10">
        <v>0</v>
      </c>
      <c r="D74" s="10">
        <v>0</v>
      </c>
      <c r="E74" s="10">
        <v>0</v>
      </c>
      <c r="F74" s="10">
        <v>45575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11">
        <f t="shared" si="1"/>
        <v>45575</v>
      </c>
    </row>
    <row r="75" spans="1:16" x14ac:dyDescent="0.25">
      <c r="A75" s="14" t="s">
        <v>144</v>
      </c>
      <c r="B75" s="9" t="s">
        <v>81</v>
      </c>
      <c r="C75" s="10">
        <v>0</v>
      </c>
      <c r="D75" s="10">
        <v>0</v>
      </c>
      <c r="E75" s="10">
        <v>47913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1">
        <f t="shared" si="1"/>
        <v>47913</v>
      </c>
    </row>
    <row r="76" spans="1:16" x14ac:dyDescent="0.25">
      <c r="A76" s="14" t="s">
        <v>145</v>
      </c>
      <c r="B76" s="9" t="s">
        <v>81</v>
      </c>
      <c r="C76" s="10">
        <v>0</v>
      </c>
      <c r="D76" s="10">
        <v>0</v>
      </c>
      <c r="E76" s="10">
        <v>0</v>
      </c>
      <c r="F76" s="10">
        <v>600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1">
        <f t="shared" si="1"/>
        <v>600</v>
      </c>
    </row>
    <row r="77" spans="1:16" x14ac:dyDescent="0.25">
      <c r="A77" s="14" t="s">
        <v>146</v>
      </c>
      <c r="B77" s="9" t="s">
        <v>81</v>
      </c>
      <c r="C77" s="10">
        <v>0</v>
      </c>
      <c r="D77" s="10">
        <v>0</v>
      </c>
      <c r="E77" s="10">
        <v>0</v>
      </c>
      <c r="F77" s="10">
        <v>800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1">
        <f t="shared" si="1"/>
        <v>800</v>
      </c>
    </row>
    <row r="78" spans="1:16" x14ac:dyDescent="0.25">
      <c r="A78" s="13" t="s">
        <v>147</v>
      </c>
      <c r="B78" s="13"/>
      <c r="C78" s="11">
        <v>1118254</v>
      </c>
      <c r="D78" s="11">
        <f t="shared" ref="D78:P78" si="2">SUM(D4:D77)</f>
        <v>63940.965390000005</v>
      </c>
      <c r="E78" s="11">
        <f t="shared" si="2"/>
        <v>104343</v>
      </c>
      <c r="F78" s="11">
        <f t="shared" si="2"/>
        <v>239523</v>
      </c>
      <c r="G78" s="11">
        <f t="shared" si="2"/>
        <v>196969</v>
      </c>
      <c r="H78" s="11">
        <f t="shared" si="2"/>
        <v>88530</v>
      </c>
      <c r="I78" s="11">
        <f t="shared" si="2"/>
        <v>108879</v>
      </c>
      <c r="J78" s="11">
        <f t="shared" si="2"/>
        <v>108230</v>
      </c>
      <c r="K78" s="11">
        <f t="shared" si="2"/>
        <v>105879</v>
      </c>
      <c r="L78" s="11">
        <f t="shared" si="2"/>
        <v>69630</v>
      </c>
      <c r="M78" s="11">
        <f t="shared" si="2"/>
        <v>28629</v>
      </c>
      <c r="N78" s="11">
        <f t="shared" si="2"/>
        <v>61570</v>
      </c>
      <c r="O78" s="11">
        <f t="shared" si="2"/>
        <v>96279</v>
      </c>
      <c r="P78" s="11">
        <f t="shared" si="2"/>
        <v>1361944.83289</v>
      </c>
    </row>
  </sheetData>
  <mergeCells count="3">
    <mergeCell ref="A2:A3"/>
    <mergeCell ref="B2:B3"/>
    <mergeCell ref="C2:P2"/>
  </mergeCells>
  <printOptions horizontalCentered="1"/>
  <pageMargins left="0.31496062992125984" right="0.31496062992125984" top="0.74803149606299213" bottom="0.35433070866141736" header="0" footer="0"/>
  <pageSetup paperSize="9" scale="89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Мероприятия ТС</vt:lpstr>
      <vt:lpstr>ИвТЭЦ-3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</dc:creator>
  <cp:lastModifiedBy>Сысоев Роман Евгеньевич</cp:lastModifiedBy>
  <cp:revision>1</cp:revision>
  <cp:lastPrinted>2024-02-08T06:20:54Z</cp:lastPrinted>
  <dcterms:created xsi:type="dcterms:W3CDTF">2022-07-25T01:33:20Z</dcterms:created>
  <dcterms:modified xsi:type="dcterms:W3CDTF">2024-02-08T06:21:28Z</dcterms:modified>
</cp:coreProperties>
</file>