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25725"/>
</workbook>
</file>

<file path=xl/calcChain.xml><?xml version="1.0" encoding="utf-8"?>
<calcChain xmlns="http://schemas.openxmlformats.org/spreadsheetml/2006/main">
  <c r="H98" i="1"/>
</calcChain>
</file>

<file path=xl/sharedStrings.xml><?xml version="1.0" encoding="utf-8"?>
<sst xmlns="http://schemas.openxmlformats.org/spreadsheetml/2006/main" count="179" uniqueCount="157">
  <si>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</si>
  <si>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</si>
  <si>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</si>
  <si>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</si>
  <si>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</si>
  <si>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</si>
  <si>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</si>
  <si>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</si>
  <si>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</si>
  <si>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</si>
  <si>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</si>
  <si>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</si>
  <si>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</si>
  <si>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</si>
  <si>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</si>
  <si>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</si>
  <si>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</si>
  <si>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</si>
  <si>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</si>
  <si>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</si>
  <si>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</si>
  <si>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</si>
  <si>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</si>
  <si>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</si>
  <si>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</si>
  <si>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                                       Раздел 1. </t>
  </si>
  <si>
    <r>
      <t>ФЕРр61-4-7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</si>
  <si>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Ремонт штукатурки потолков по камню и бетону цементно-известковым раствором, площадью отдельных мест: до 1 м2 толщиной слоя до 20 мм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(517 руб.): 79% от ФОТ
СП, (327 руб.): 50% от ФОТ</t>
    </r>
  </si>
  <si>
    <t>3823,43
2603,72</t>
  </si>
  <si>
    <t>22,51
8,35</t>
  </si>
  <si>
    <t>509-9900</t>
  </si>
  <si>
    <r>
      <t>Строительный мусор
(т)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</si>
  <si>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ФЕР15-02-019-04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</si>
  <si>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Сплошное выравнивание внутренних поверхностей (однослойное оштукатуривание)из сухих растворных смесей толщиной до 10 мм: потолков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(4615 руб.): 105%*0.9 от ФОТ
СП, (2283 руб.): 55%*0.85 от ФОТ</t>
    </r>
  </si>
  <si>
    <t>3479,46
615,86</t>
  </si>
  <si>
    <t>34,29
22,21</t>
  </si>
  <si>
    <t>38
24</t>
  </si>
  <si>
    <r>
      <t>ФЕР15-04-006-01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</si>
  <si>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Покрытие поверхностей грунтовкой глубокого проникновения: за 1 раз потолков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(594 руб.): 105%*0.9 от ФОТ
СП, (294 руб.): 55%*0.85 от ФОТ</t>
    </r>
  </si>
  <si>
    <t>79,28
77,92</t>
  </si>
  <si>
    <t>1,18
0,12</t>
  </si>
  <si>
    <t>101-9732</t>
  </si>
  <si>
    <r>
      <t>Грунтовка
(т)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</t>
    </r>
  </si>
  <si>
    <r>
      <t>ФЕРр62-17-3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</si>
  <si>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Окрашивание водоэмульсионными составами поверхностей потолков, ранее окрашенных: известковой или клеевой краской, с расчисткой старой краски более 35%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(1364 руб.): 80% от ФОТ
СП, (853 руб.): 50% от ФОТ</t>
    </r>
  </si>
  <si>
    <t>1914,84
293,93</t>
  </si>
  <si>
    <t>8,36
1,16</t>
  </si>
  <si>
    <t>10
1</t>
  </si>
  <si>
    <r>
      <t>ФЕРр61-2-7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</si>
  <si>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Ремонт штукатурки внутренних стен по камню и бетону цементно-известковым раствором, площадью отдельных мест: до 1 м2 толщиной слоя до 20 мм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(401 руб.): 79% от ФОТ
СП, (254 руб.): 50% от ФОТ</t>
    </r>
  </si>
  <si>
    <t>3184,35
2023,18</t>
  </si>
  <si>
    <t>20,94
7,77</t>
  </si>
  <si>
    <r>
      <t>ФЕР15-02-019-03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</si>
  <si>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Сплошное выравнивание внутренних поверхностей (однослойное оштукатуривание)из сухих растворных смесей толщиной до 10 мм: стен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(7344 руб.): 105%*0.9 от ФОТ
СП, (3633 руб.): 55%*0.85 от ФОТ</t>
    </r>
  </si>
  <si>
    <t>2932,18
476,35</t>
  </si>
  <si>
    <t>29,29
19,06</t>
  </si>
  <si>
    <t>66
43</t>
  </si>
  <si>
    <r>
      <t>ФЕР15-02-019-05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</si>
  <si>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Сплошное выравнивание внутренних поверхностей (однослойное оштукатуривание)из сухих растворных смесей толщиной до 10 мм: оконных и дверных откосов плоских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(456 руб.): 105%*0.9 от ФОТ
СП, (226 руб.): 55%*0.85 от ФОТ</t>
    </r>
  </si>
  <si>
    <t>5224,66
873,40</t>
  </si>
  <si>
    <t>53,53
33,93</t>
  </si>
  <si>
    <t>4
3</t>
  </si>
  <si>
    <r>
      <t>ФЕР15-04-006-03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</si>
  <si>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Покрытие поверхностей грунтовкой глубокого проникновения: за 1 раз стен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(988 руб.): 105%*0.9 от ФОТ
СП, (489 руб.): 55%*0.85 от ФОТ</t>
    </r>
  </si>
  <si>
    <t>64,37
63,01</t>
  </si>
  <si>
    <r>
      <t>ФЕРр62-16-8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</si>
  <si>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Окрашивание водоэмульсионными составами поверхностей стен, ранее окрашенных: масляной краской с расчисткой старой краски до 35%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(2680 руб.): 80% от ФОТ
СП, (1675 руб.): 50% от ФОТ</t>
    </r>
  </si>
  <si>
    <t>1757,29
279,16</t>
  </si>
  <si>
    <t>20
3</t>
  </si>
  <si>
    <r>
      <t>ФЕРр62-9-4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</si>
  <si>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Улучшенная масляная окраска ранее окрашенных окон: за два раза с расчисткой старой краски до 10%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(1159 руб.): 80% от ФОТ
СП, (725 руб.): 50% от ФОТ</t>
    </r>
  </si>
  <si>
    <t>1468,24
730,08</t>
  </si>
  <si>
    <r>
      <t>ФЕРр62-18-3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</si>
  <si>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Окраска масляными составами: торцов лестничных маршей (в т.ч. "кабанчик")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(861 руб.): 80% от ФОТ
СП, (538 руб.): 50% от ФОТ</t>
    </r>
  </si>
  <si>
    <t>807,21
355,72</t>
  </si>
  <si>
    <t>5
1</t>
  </si>
  <si>
    <r>
      <t>ФЕРр62-33-2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</si>
  <si>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Окраска масляными составами ранее окрашенных поверхностей радиаторов и ребристых труб отопления: за 2 раза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(69 руб.): 80% от ФОТ
СП, (43 руб.): 50% от ФОТ</t>
    </r>
  </si>
  <si>
    <t>1092,7
576,32</t>
  </si>
  <si>
    <r>
      <t>ФЕРр69-6-1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</si>
  <si>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Устройство и разборка деревянных неинвентарных лесов
(100 м2)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(1169 руб.): 78% от ФОТ
СП, (750 руб.): 50% от ФОТ</t>
    </r>
  </si>
  <si>
    <t>8206,12
1190,05</t>
  </si>
  <si>
    <t>ФСЦП311-01-146-1</t>
  </si>
  <si>
    <r>
      <t>Мусор строительный с погрузкой вручную: погрузка
(тонна)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НР, (5 руб.): 100%*0,9 от ФОТ
СП, (3 руб.): 60%*0,85 от ФОТ</t>
    </r>
  </si>
  <si>
    <t>32,93
4,15</t>
  </si>
  <si>
    <t>ФСЦП310-3030-1</t>
  </si>
  <si>
    <r>
      <t>Перевозка грузов автомобилями-самосвалами грузоподъемностью 10 т работающих вне карьера: расстояние перевозки 30 км; нормативное время пробега 1,92 час; класс груза 1
(1 тонна)</t>
    </r>
    <r>
      <rPr>
        <i/>
        <sz val="7"/>
        <rFont val="Times New Roman"/>
        <family val="1"/>
        <charset val="204"/>
      </rPr>
      <t xml:space="preserve">
ИНДЕКС К ПОЗИЦИИ(справочно):
1 переход в цены 1-кв.2011г. ОЗП=5,03; ЭМ=5,03; ЗПМ=5,03; МАТ=5,03
НР 0% от ФОТ
СП 0% от ФОТ</t>
    </r>
  </si>
  <si>
    <t xml:space="preserve">  Итого по разделу 1 </t>
  </si>
  <si>
    <t>ИТОГИ ПО СМЕТЕ:</t>
  </si>
  <si>
    <t>Итого прямые затраты по смете в ценах 2001г.</t>
  </si>
  <si>
    <t>220
75</t>
  </si>
  <si>
    <t>Итого прямые затраты по смете с учетом коэффициентов к итогам</t>
  </si>
  <si>
    <t>276
111</t>
  </si>
  <si>
    <t>Итого прямые затраты по смете с учетом индексов, в текущих ценах</t>
  </si>
  <si>
    <t>1388
558</t>
  </si>
  <si>
    <t>Накладные расходы</t>
  </si>
  <si>
    <t>Сметная прибыль</t>
  </si>
  <si>
    <t>Итоги по смете:</t>
  </si>
  <si>
    <t xml:space="preserve">  Штукатурные работы (ремонтно-строительные):</t>
  </si>
  <si>
    <t xml:space="preserve">    Итого Поз. 1-2, 7-8</t>
  </si>
  <si>
    <t xml:space="preserve">    Всего с учетом "переход в цены 1-кв.2011г. ОЗП=5,03; ЭМ=5,03; ЗПМ=5,03; МАТ=5,03"</t>
  </si>
  <si>
    <t xml:space="preserve">    Накладные расходы 79% ФОТ (от 1 162)</t>
  </si>
  <si>
    <t xml:space="preserve">    Сметная прибыль 50% ФОТ (от 1 162)</t>
  </si>
  <si>
    <t xml:space="preserve">    Итого c накладными и см. прибылью</t>
  </si>
  <si>
    <t xml:space="preserve">  Отделочные работы:</t>
  </si>
  <si>
    <t xml:space="preserve">    Итого Поз. 3-5, 9-12</t>
  </si>
  <si>
    <t>112
70</t>
  </si>
  <si>
    <t xml:space="preserve">    Всего с учетом " ОЗП=1,15; ЭМ=1,25; ЗПМ=1,25; ТЗ=1,15"</t>
  </si>
  <si>
    <t>140
88</t>
  </si>
  <si>
    <t xml:space="preserve">    Всего с учетом " ОЗП=1,2; ЭМ=1,2; ЗПМ=1,2; ТЗ=1,2"</t>
  </si>
  <si>
    <t>168
106</t>
  </si>
  <si>
    <t>845
533</t>
  </si>
  <si>
    <t xml:space="preserve">    Накладные расходы 105%*0.9 ФОТ (от 14 798)</t>
  </si>
  <si>
    <t xml:space="preserve">    Сметная прибыль 55%*0.85 ФОТ (от 14 798)</t>
  </si>
  <si>
    <t xml:space="preserve">  Малярные работы (ремонтно-строительные):</t>
  </si>
  <si>
    <t xml:space="preserve">    Итого Поз. 6, 13-16</t>
  </si>
  <si>
    <t>38
5</t>
  </si>
  <si>
    <t>191
25</t>
  </si>
  <si>
    <t xml:space="preserve">    Накладные расходы 80% ФОТ (от 7 666)</t>
  </si>
  <si>
    <t xml:space="preserve">    Сметная прибыль 50% ФОТ (от 7 666)</t>
  </si>
  <si>
    <t xml:space="preserve">  Прочие ремонтно-строительные работы:</t>
  </si>
  <si>
    <t xml:space="preserve">    Итого Поз. 17</t>
  </si>
  <si>
    <t xml:space="preserve">    Накладные расходы 78% ФОТ (от 1 499)</t>
  </si>
  <si>
    <t xml:space="preserve">    Сметная прибыль 50% ФОТ (от 1 499)</t>
  </si>
  <si>
    <t xml:space="preserve">  Погрузо-разгрузочные работы при автоперевозках:</t>
  </si>
  <si>
    <t xml:space="preserve">    Итого Поз. 18</t>
  </si>
  <si>
    <t xml:space="preserve">    Накладные расходы 100%*0,9 ФОТ (от 5)</t>
  </si>
  <si>
    <t xml:space="preserve">    Сметная прибыль 60%*0,85 ФОТ (от 5)</t>
  </si>
  <si>
    <t xml:space="preserve">  Перевозка автотранспортом:</t>
  </si>
  <si>
    <t xml:space="preserve">    Итого Поз. 19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</si>
  <si>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</si>
  <si>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</si>
  <si>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</si>
  <si>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</si>
  <si>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</si>
  <si>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</si>
  <si>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</si>
  <si>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</t>
  </si>
  <si>
    <t xml:space="preserve">  ВСЕГО по смете</t>
  </si>
  <si>
    <t>___________________________171,171</t>
  </si>
  <si>
    <t>тыс.руб.</t>
  </si>
  <si>
    <t>___________________________25,130</t>
  </si>
  <si>
    <t>Составил: ___________________________</t>
  </si>
  <si>
    <t>Проверил: ___________________________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</si>
  <si>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</si>
  <si>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</si>
  <si>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_______________________________________________________________________________________________534,44</t>
  </si>
  <si>
    <t>чел.час</t>
  </si>
  <si>
    <t>Сметная стоимость строительных работ _______________________________________________________________________________________________</t>
  </si>
  <si>
    <t>МОУ Лицей №33</t>
  </si>
  <si>
    <t>ЛОКАЛЬНЫЙ СМЕТНЫЙ РАСЧЕТ № 1</t>
  </si>
  <si>
    <t>Основание: ДОГОВОР ПОДРЯДА №______от_______________________</t>
  </si>
  <si>
    <t>Составлен(а) в текущих (прогнозных) ценах по состоянию на ___1 кв____2011_ г.</t>
  </si>
  <si>
    <t xml:space="preserve">  Итого </t>
  </si>
  <si>
    <t>2011 г.</t>
  </si>
  <si>
    <t xml:space="preserve"> </t>
  </si>
  <si>
    <t>РЕМОНТНЫЕ РАБОТЫ ПУТЕЙ ЭВАКУАЦИИ ПО АДРЕСУ: УЛ.БАГАЕВА, Д.38/17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</si>
</sst>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9" fillId="0" borderId="0" xfId="0" applyFont="1" applyBorder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9" fillId="0" borderId="0" xfId="0" applyNumberFormat="1" applyFont="1" applyBorder="1" applyAlignment="1">
      <alignment horizontal="right"/>
    </xf>
    <xf numFmtId="0" fontId="1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6"/>
  <sheetViews>
    <sheetView showGridLines="0" tabSelected="1" topLeftCell="B1" zoomScale="130" zoomScaleNormal="130" zoomScaleSheetLayoutView="75" workbookViewId="0">
      <selection activeCell="B12" sqref="B12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4.570312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8"/>
      <c r="J2" s="48"/>
    </row>
    <row r="3" spans="1:17" outlineLevel="1">
      <c r="A3" s="48"/>
      <c r="J3" s="48"/>
    </row>
    <row r="4" spans="1:17" outlineLevel="1">
      <c r="A4" s="48" t="s">
        <v>24</v>
      </c>
      <c r="J4" s="48" t="s">
        <v>23</v>
      </c>
    </row>
    <row r="5" spans="1:17" outlineLevel="1">
      <c r="A5" s="7" t="s">
        <v>21</v>
      </c>
      <c r="C5" s="9" t="s">
        <v>154</v>
      </c>
      <c r="J5" s="7" t="s">
        <v>22</v>
      </c>
    </row>
    <row r="6" spans="1:17" ht="13.5" customHeight="1">
      <c r="A6" s="10"/>
      <c r="C6" s="11"/>
      <c r="D6" s="2" t="s">
        <v>149</v>
      </c>
      <c r="E6" s="11"/>
      <c r="F6" s="12"/>
      <c r="G6" s="12"/>
      <c r="H6" s="12"/>
      <c r="I6" s="12"/>
      <c r="J6" s="12"/>
      <c r="O6"/>
      <c r="P6"/>
      <c r="Q6"/>
    </row>
    <row r="7" spans="1:17" ht="3.75" hidden="1" customHeight="1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 hidden="1">
      <c r="A8" s="10"/>
      <c r="B8" s="37"/>
      <c r="C8" s="11"/>
      <c r="D8" s="11"/>
      <c r="E8" s="11"/>
      <c r="P8"/>
      <c r="Q8"/>
    </row>
    <row r="9" spans="1:17" ht="12.75" customHeight="1">
      <c r="A9" s="10"/>
      <c r="B9" s="37"/>
      <c r="C9" s="11"/>
      <c r="D9" s="3" t="s">
        <v>150</v>
      </c>
      <c r="F9" s="4"/>
      <c r="G9" s="4"/>
      <c r="H9" s="4"/>
      <c r="P9"/>
      <c r="Q9"/>
    </row>
    <row r="10" spans="1:17" hidden="1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 hidden="1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 t="s">
        <v>156</v>
      </c>
      <c r="C12" s="27" t="s">
        <v>155</v>
      </c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 ht="4.5" customHeight="1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 hidden="1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151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148</v>
      </c>
      <c r="C16" s="46"/>
      <c r="D16" s="63" t="s">
        <v>139</v>
      </c>
      <c r="E16" s="60"/>
      <c r="F16" s="49" t="s">
        <v>140</v>
      </c>
      <c r="G16" s="33"/>
      <c r="I16" s="32"/>
      <c r="J16" s="27"/>
      <c r="P16"/>
      <c r="Q16"/>
    </row>
    <row r="17" spans="1:18">
      <c r="A17" s="23"/>
      <c r="B17" s="42" t="s">
        <v>144</v>
      </c>
      <c r="C17" s="46"/>
      <c r="D17" s="59" t="s">
        <v>141</v>
      </c>
      <c r="E17" s="60"/>
      <c r="F17" s="33" t="s">
        <v>140</v>
      </c>
      <c r="G17" s="33"/>
      <c r="I17" s="32"/>
      <c r="J17" s="27"/>
      <c r="P17"/>
      <c r="Q17"/>
    </row>
    <row r="18" spans="1:18" hidden="1" outlineLevel="1">
      <c r="A18" s="23"/>
      <c r="B18" s="42" t="s">
        <v>145</v>
      </c>
      <c r="C18" s="46"/>
      <c r="D18" s="59" t="s">
        <v>146</v>
      </c>
      <c r="E18" s="60"/>
      <c r="F18" s="33" t="s">
        <v>147</v>
      </c>
      <c r="G18" s="33"/>
      <c r="I18" s="32"/>
      <c r="J18" s="27"/>
      <c r="P18"/>
      <c r="Q18"/>
    </row>
    <row r="19" spans="1:18" collapsed="1">
      <c r="A19" s="23"/>
      <c r="B19" s="38" t="s">
        <v>152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t="1.5" customHeight="1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>
      <c r="E21" s="11"/>
    </row>
    <row r="22" spans="1:18" s="20" customFormat="1" ht="22.5" customHeight="1">
      <c r="A22" s="65" t="s">
        <v>4</v>
      </c>
      <c r="B22" s="68" t="s">
        <v>8</v>
      </c>
      <c r="C22" s="65" t="s">
        <v>9</v>
      </c>
      <c r="D22" s="65" t="s">
        <v>10</v>
      </c>
      <c r="E22" s="65" t="s">
        <v>19</v>
      </c>
      <c r="F22" s="66"/>
      <c r="G22" s="66"/>
      <c r="H22" s="65" t="s">
        <v>20</v>
      </c>
      <c r="I22" s="65"/>
      <c r="J22" s="65"/>
      <c r="K22" s="65"/>
      <c r="L22" s="65" t="s">
        <v>16</v>
      </c>
      <c r="M22" s="65"/>
      <c r="N22" s="19"/>
      <c r="O22" s="19"/>
      <c r="P22" s="19"/>
      <c r="Q22" s="19"/>
      <c r="R22" s="19"/>
    </row>
    <row r="23" spans="1:18" s="20" customFormat="1" ht="24" customHeight="1">
      <c r="A23" s="65"/>
      <c r="B23" s="68"/>
      <c r="C23" s="65"/>
      <c r="D23" s="65"/>
      <c r="E23" s="1" t="s">
        <v>11</v>
      </c>
      <c r="F23" s="1" t="s">
        <v>12</v>
      </c>
      <c r="G23" s="65" t="s">
        <v>18</v>
      </c>
      <c r="H23" s="65" t="s">
        <v>5</v>
      </c>
      <c r="I23" s="65" t="s">
        <v>14</v>
      </c>
      <c r="J23" s="1" t="s">
        <v>15</v>
      </c>
      <c r="K23" s="65" t="s">
        <v>18</v>
      </c>
      <c r="L23" s="65"/>
      <c r="M23" s="65"/>
      <c r="N23" s="19"/>
      <c r="O23" s="19"/>
      <c r="P23" s="19"/>
      <c r="Q23" s="19"/>
      <c r="R23" s="19"/>
    </row>
    <row r="24" spans="1:18" s="20" customFormat="1" ht="38.25" customHeight="1">
      <c r="A24" s="65"/>
      <c r="B24" s="68"/>
      <c r="C24" s="65"/>
      <c r="D24" s="65"/>
      <c r="E24" s="1" t="s">
        <v>14</v>
      </c>
      <c r="F24" s="1" t="s">
        <v>13</v>
      </c>
      <c r="G24" s="65"/>
      <c r="H24" s="65"/>
      <c r="I24" s="65"/>
      <c r="J24" s="1" t="s">
        <v>13</v>
      </c>
      <c r="K24" s="65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 ht="10.5" customHeight="1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18.75" hidden="1" customHeight="1">
      <c r="A26" s="67" t="s">
        <v>25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</row>
    <row r="27" spans="1:18" ht="105">
      <c r="A27" s="50">
        <v>1</v>
      </c>
      <c r="B27" s="51" t="s">
        <v>26</v>
      </c>
      <c r="C27" s="52" t="s">
        <v>27</v>
      </c>
      <c r="D27" s="50">
        <v>0.05</v>
      </c>
      <c r="E27" s="53" t="s">
        <v>28</v>
      </c>
      <c r="F27" s="53" t="s">
        <v>29</v>
      </c>
      <c r="G27" s="54">
        <v>1197.2</v>
      </c>
      <c r="H27" s="54">
        <v>191</v>
      </c>
      <c r="I27" s="54">
        <v>130</v>
      </c>
      <c r="J27" s="54">
        <v>1</v>
      </c>
      <c r="K27" s="54">
        <v>60</v>
      </c>
      <c r="L27" s="54">
        <v>290.27</v>
      </c>
      <c r="M27" s="54">
        <v>14.51</v>
      </c>
    </row>
    <row r="28" spans="1:18" ht="51">
      <c r="A28" s="50">
        <v>2</v>
      </c>
      <c r="B28" s="51" t="s">
        <v>30</v>
      </c>
      <c r="C28" s="52" t="s">
        <v>31</v>
      </c>
      <c r="D28" s="50">
        <v>0.16900000000000001</v>
      </c>
      <c r="E28" s="53"/>
      <c r="F28" s="53"/>
      <c r="G28" s="53"/>
      <c r="H28" s="53"/>
      <c r="I28" s="53"/>
      <c r="J28" s="53"/>
      <c r="K28" s="53"/>
      <c r="L28" s="53"/>
      <c r="M28" s="53"/>
    </row>
    <row r="29" spans="1:18" ht="105">
      <c r="A29" s="50">
        <v>3</v>
      </c>
      <c r="B29" s="51" t="s">
        <v>32</v>
      </c>
      <c r="C29" s="52" t="s">
        <v>33</v>
      </c>
      <c r="D29" s="50">
        <v>1.1000000000000001</v>
      </c>
      <c r="E29" s="53" t="s">
        <v>34</v>
      </c>
      <c r="F29" s="53" t="s">
        <v>35</v>
      </c>
      <c r="G29" s="54">
        <v>2829.31</v>
      </c>
      <c r="H29" s="54">
        <v>3827</v>
      </c>
      <c r="I29" s="54">
        <v>677</v>
      </c>
      <c r="J29" s="53" t="s">
        <v>36</v>
      </c>
      <c r="K29" s="54">
        <v>3112</v>
      </c>
      <c r="L29" s="54">
        <v>63.1</v>
      </c>
      <c r="M29" s="54">
        <v>69.41</v>
      </c>
    </row>
    <row r="30" spans="1:18" ht="81">
      <c r="A30" s="50">
        <v>4</v>
      </c>
      <c r="B30" s="51" t="s">
        <v>37</v>
      </c>
      <c r="C30" s="52" t="s">
        <v>38</v>
      </c>
      <c r="D30" s="50">
        <v>1.1499999999999999</v>
      </c>
      <c r="E30" s="53" t="s">
        <v>39</v>
      </c>
      <c r="F30" s="53" t="s">
        <v>40</v>
      </c>
      <c r="G30" s="54">
        <v>0.18</v>
      </c>
      <c r="H30" s="54">
        <v>91</v>
      </c>
      <c r="I30" s="54">
        <v>90</v>
      </c>
      <c r="J30" s="54">
        <v>1</v>
      </c>
      <c r="K30" s="53"/>
      <c r="L30" s="54">
        <v>8.1</v>
      </c>
      <c r="M30" s="54">
        <v>9.32</v>
      </c>
    </row>
    <row r="31" spans="1:18" ht="51">
      <c r="A31" s="50">
        <v>5</v>
      </c>
      <c r="B31" s="51" t="s">
        <v>41</v>
      </c>
      <c r="C31" s="52" t="s">
        <v>42</v>
      </c>
      <c r="D31" s="50">
        <v>3.8999999999999998E-3</v>
      </c>
      <c r="E31" s="54">
        <v>6740</v>
      </c>
      <c r="F31" s="53"/>
      <c r="G31" s="54">
        <v>6740</v>
      </c>
      <c r="H31" s="54">
        <v>26</v>
      </c>
      <c r="I31" s="53"/>
      <c r="J31" s="53"/>
      <c r="K31" s="54">
        <v>26</v>
      </c>
      <c r="L31" s="53"/>
      <c r="M31" s="53"/>
    </row>
    <row r="32" spans="1:18" ht="117">
      <c r="A32" s="50">
        <v>6</v>
      </c>
      <c r="B32" s="51" t="s">
        <v>43</v>
      </c>
      <c r="C32" s="52" t="s">
        <v>44</v>
      </c>
      <c r="D32" s="50">
        <v>1.1499999999999999</v>
      </c>
      <c r="E32" s="53" t="s">
        <v>45</v>
      </c>
      <c r="F32" s="53" t="s">
        <v>46</v>
      </c>
      <c r="G32" s="54">
        <v>1612.55</v>
      </c>
      <c r="H32" s="54">
        <v>2202</v>
      </c>
      <c r="I32" s="54">
        <v>338</v>
      </c>
      <c r="J32" s="53" t="s">
        <v>47</v>
      </c>
      <c r="K32" s="54">
        <v>1854</v>
      </c>
      <c r="L32" s="54">
        <v>34.020000000000003</v>
      </c>
      <c r="M32" s="54">
        <v>39.119999999999997</v>
      </c>
    </row>
    <row r="33" spans="1:13" ht="105">
      <c r="A33" s="50">
        <v>7</v>
      </c>
      <c r="B33" s="51" t="s">
        <v>48</v>
      </c>
      <c r="C33" s="52" t="s">
        <v>49</v>
      </c>
      <c r="D33" s="50">
        <v>0.05</v>
      </c>
      <c r="E33" s="53" t="s">
        <v>50</v>
      </c>
      <c r="F33" s="53" t="s">
        <v>51</v>
      </c>
      <c r="G33" s="54">
        <v>1140.23</v>
      </c>
      <c r="H33" s="54">
        <v>159</v>
      </c>
      <c r="I33" s="54">
        <v>101</v>
      </c>
      <c r="J33" s="54">
        <v>1</v>
      </c>
      <c r="K33" s="54">
        <v>57</v>
      </c>
      <c r="L33" s="54">
        <v>228.35</v>
      </c>
      <c r="M33" s="54">
        <v>11.42</v>
      </c>
    </row>
    <row r="34" spans="1:13" ht="51">
      <c r="A34" s="50">
        <v>8</v>
      </c>
      <c r="B34" s="51" t="s">
        <v>30</v>
      </c>
      <c r="C34" s="52" t="s">
        <v>31</v>
      </c>
      <c r="D34" s="50">
        <v>0.16900000000000001</v>
      </c>
      <c r="E34" s="53"/>
      <c r="F34" s="53"/>
      <c r="G34" s="53"/>
      <c r="H34" s="53"/>
      <c r="I34" s="53"/>
      <c r="J34" s="53"/>
      <c r="K34" s="53"/>
      <c r="L34" s="53"/>
      <c r="M34" s="53"/>
    </row>
    <row r="35" spans="1:13" ht="105">
      <c r="A35" s="50">
        <v>9</v>
      </c>
      <c r="B35" s="51" t="s">
        <v>52</v>
      </c>
      <c r="C35" s="52" t="s">
        <v>53</v>
      </c>
      <c r="D35" s="50">
        <v>2.25</v>
      </c>
      <c r="E35" s="53" t="s">
        <v>54</v>
      </c>
      <c r="F35" s="53" t="s">
        <v>55</v>
      </c>
      <c r="G35" s="54">
        <v>2426.54</v>
      </c>
      <c r="H35" s="54">
        <v>6597</v>
      </c>
      <c r="I35" s="54">
        <v>1072</v>
      </c>
      <c r="J35" s="53" t="s">
        <v>56</v>
      </c>
      <c r="K35" s="54">
        <v>5459</v>
      </c>
      <c r="L35" s="54">
        <v>51.89</v>
      </c>
      <c r="M35" s="54">
        <v>116.75</v>
      </c>
    </row>
    <row r="36" spans="1:13" ht="117">
      <c r="A36" s="50">
        <v>10</v>
      </c>
      <c r="B36" s="51" t="s">
        <v>57</v>
      </c>
      <c r="C36" s="52" t="s">
        <v>58</v>
      </c>
      <c r="D36" s="50">
        <v>7.4999999999999997E-2</v>
      </c>
      <c r="E36" s="53" t="s">
        <v>59</v>
      </c>
      <c r="F36" s="53" t="s">
        <v>60</v>
      </c>
      <c r="G36" s="54">
        <v>4297.7299999999996</v>
      </c>
      <c r="H36" s="54">
        <v>392</v>
      </c>
      <c r="I36" s="54">
        <v>66</v>
      </c>
      <c r="J36" s="53" t="s">
        <v>61</v>
      </c>
      <c r="K36" s="54">
        <v>322</v>
      </c>
      <c r="L36" s="54">
        <v>91.84</v>
      </c>
      <c r="M36" s="54">
        <v>6.89</v>
      </c>
    </row>
    <row r="37" spans="1:13" ht="81">
      <c r="A37" s="50">
        <v>11</v>
      </c>
      <c r="B37" s="51" t="s">
        <v>62</v>
      </c>
      <c r="C37" s="52" t="s">
        <v>63</v>
      </c>
      <c r="D37" s="50">
        <v>2.375</v>
      </c>
      <c r="E37" s="53" t="s">
        <v>64</v>
      </c>
      <c r="F37" s="53" t="s">
        <v>40</v>
      </c>
      <c r="G37" s="54">
        <v>0.18</v>
      </c>
      <c r="H37" s="54">
        <v>153</v>
      </c>
      <c r="I37" s="54">
        <v>150</v>
      </c>
      <c r="J37" s="54">
        <v>3</v>
      </c>
      <c r="K37" s="53"/>
      <c r="L37" s="54">
        <v>6.55</v>
      </c>
      <c r="M37" s="54">
        <v>15.56</v>
      </c>
    </row>
    <row r="38" spans="1:13" ht="51">
      <c r="A38" s="50">
        <v>12</v>
      </c>
      <c r="B38" s="51" t="s">
        <v>41</v>
      </c>
      <c r="C38" s="52" t="s">
        <v>42</v>
      </c>
      <c r="D38" s="50">
        <v>3.0870000000000002E-2</v>
      </c>
      <c r="E38" s="54">
        <v>6740</v>
      </c>
      <c r="F38" s="53"/>
      <c r="G38" s="54">
        <v>6740</v>
      </c>
      <c r="H38" s="54">
        <v>208</v>
      </c>
      <c r="I38" s="53"/>
      <c r="J38" s="53"/>
      <c r="K38" s="54">
        <v>208</v>
      </c>
      <c r="L38" s="53"/>
      <c r="M38" s="53"/>
    </row>
    <row r="39" spans="1:13" ht="105">
      <c r="A39" s="50">
        <v>13</v>
      </c>
      <c r="B39" s="51" t="s">
        <v>65</v>
      </c>
      <c r="C39" s="52" t="s">
        <v>66</v>
      </c>
      <c r="D39" s="50">
        <v>2.375</v>
      </c>
      <c r="E39" s="53" t="s">
        <v>67</v>
      </c>
      <c r="F39" s="53" t="s">
        <v>46</v>
      </c>
      <c r="G39" s="54">
        <v>1469.77</v>
      </c>
      <c r="H39" s="54">
        <v>4174</v>
      </c>
      <c r="I39" s="54">
        <v>663</v>
      </c>
      <c r="J39" s="53" t="s">
        <v>68</v>
      </c>
      <c r="K39" s="54">
        <v>3491</v>
      </c>
      <c r="L39" s="54">
        <v>32.31</v>
      </c>
      <c r="M39" s="54">
        <v>76.739999999999995</v>
      </c>
    </row>
    <row r="40" spans="1:13" ht="93">
      <c r="A40" s="50">
        <v>14</v>
      </c>
      <c r="B40" s="51" t="s">
        <v>69</v>
      </c>
      <c r="C40" s="52" t="s">
        <v>70</v>
      </c>
      <c r="D40" s="50">
        <v>0.39400000000000002</v>
      </c>
      <c r="E40" s="53" t="s">
        <v>71</v>
      </c>
      <c r="F40" s="53" t="s">
        <v>46</v>
      </c>
      <c r="G40" s="54">
        <v>729.8</v>
      </c>
      <c r="H40" s="54">
        <v>578</v>
      </c>
      <c r="I40" s="54">
        <v>288</v>
      </c>
      <c r="J40" s="54">
        <v>3</v>
      </c>
      <c r="K40" s="54">
        <v>287</v>
      </c>
      <c r="L40" s="54">
        <v>84.5</v>
      </c>
      <c r="M40" s="54">
        <v>33.29</v>
      </c>
    </row>
    <row r="41" spans="1:13" ht="81">
      <c r="A41" s="50">
        <v>15</v>
      </c>
      <c r="B41" s="51" t="s">
        <v>72</v>
      </c>
      <c r="C41" s="52" t="s">
        <v>73</v>
      </c>
      <c r="D41" s="50">
        <v>0.6</v>
      </c>
      <c r="E41" s="53" t="s">
        <v>74</v>
      </c>
      <c r="F41" s="53" t="s">
        <v>46</v>
      </c>
      <c r="G41" s="54">
        <v>443.13</v>
      </c>
      <c r="H41" s="54">
        <v>484</v>
      </c>
      <c r="I41" s="54">
        <v>213</v>
      </c>
      <c r="J41" s="53" t="s">
        <v>75</v>
      </c>
      <c r="K41" s="54">
        <v>266</v>
      </c>
      <c r="L41" s="54">
        <v>40.700000000000003</v>
      </c>
      <c r="M41" s="54">
        <v>24.42</v>
      </c>
    </row>
    <row r="42" spans="1:13" ht="93">
      <c r="A42" s="50">
        <v>16</v>
      </c>
      <c r="B42" s="51" t="s">
        <v>76</v>
      </c>
      <c r="C42" s="52" t="s">
        <v>77</v>
      </c>
      <c r="D42" s="50">
        <v>0.03</v>
      </c>
      <c r="E42" s="53" t="s">
        <v>78</v>
      </c>
      <c r="F42" s="54">
        <v>0.87</v>
      </c>
      <c r="G42" s="54">
        <v>515.51</v>
      </c>
      <c r="H42" s="54">
        <v>33</v>
      </c>
      <c r="I42" s="54">
        <v>17</v>
      </c>
      <c r="J42" s="53"/>
      <c r="K42" s="54">
        <v>16</v>
      </c>
      <c r="L42" s="54">
        <v>65.94</v>
      </c>
      <c r="M42" s="54">
        <v>1.98</v>
      </c>
    </row>
    <row r="43" spans="1:13" ht="81">
      <c r="A43" s="50">
        <v>17</v>
      </c>
      <c r="B43" s="51" t="s">
        <v>79</v>
      </c>
      <c r="C43" s="52" t="s">
        <v>80</v>
      </c>
      <c r="D43" s="50">
        <v>0.25</v>
      </c>
      <c r="E43" s="53" t="s">
        <v>81</v>
      </c>
      <c r="F43" s="54">
        <v>209.21</v>
      </c>
      <c r="G43" s="54">
        <v>6806.86</v>
      </c>
      <c r="H43" s="54">
        <v>2052</v>
      </c>
      <c r="I43" s="54">
        <v>298</v>
      </c>
      <c r="J43" s="54">
        <v>52</v>
      </c>
      <c r="K43" s="54">
        <v>1702</v>
      </c>
      <c r="L43" s="54">
        <v>128.1</v>
      </c>
      <c r="M43" s="54">
        <v>32.03</v>
      </c>
    </row>
    <row r="44" spans="1:13" ht="81">
      <c r="A44" s="50">
        <v>18</v>
      </c>
      <c r="B44" s="51" t="s">
        <v>82</v>
      </c>
      <c r="C44" s="52" t="s">
        <v>83</v>
      </c>
      <c r="D44" s="50">
        <v>0.33</v>
      </c>
      <c r="E44" s="53" t="s">
        <v>84</v>
      </c>
      <c r="F44" s="54">
        <v>28.78</v>
      </c>
      <c r="G44" s="53"/>
      <c r="H44" s="54">
        <v>11</v>
      </c>
      <c r="I44" s="54">
        <v>1</v>
      </c>
      <c r="J44" s="54">
        <v>10</v>
      </c>
      <c r="K44" s="53"/>
      <c r="L44" s="54">
        <v>0.57799999999999996</v>
      </c>
      <c r="M44" s="54">
        <v>0.19</v>
      </c>
    </row>
    <row r="45" spans="1:13" ht="117">
      <c r="A45" s="50">
        <v>19</v>
      </c>
      <c r="B45" s="51" t="s">
        <v>85</v>
      </c>
      <c r="C45" s="52" t="s">
        <v>86</v>
      </c>
      <c r="D45" s="50">
        <v>0.33</v>
      </c>
      <c r="E45" s="54">
        <v>19.010000000000002</v>
      </c>
      <c r="F45" s="54">
        <v>19.010000000000002</v>
      </c>
      <c r="G45" s="53"/>
      <c r="H45" s="54">
        <v>6</v>
      </c>
      <c r="I45" s="53"/>
      <c r="J45" s="54">
        <v>6</v>
      </c>
      <c r="K45" s="53"/>
      <c r="L45" s="53"/>
      <c r="M45" s="53"/>
    </row>
    <row r="46" spans="1:13">
      <c r="A46" s="64" t="s">
        <v>87</v>
      </c>
      <c r="B46" s="62"/>
      <c r="C46" s="62"/>
      <c r="D46" s="62"/>
      <c r="E46" s="62"/>
      <c r="F46" s="62"/>
      <c r="G46" s="62"/>
      <c r="H46" s="55">
        <v>145060</v>
      </c>
      <c r="I46" s="53"/>
      <c r="J46" s="53"/>
      <c r="K46" s="53"/>
      <c r="L46" s="53"/>
      <c r="M46" s="55">
        <v>534.44000000000005</v>
      </c>
    </row>
    <row r="47" spans="1:13" hidden="1">
      <c r="A47" s="69" t="s">
        <v>88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</row>
    <row r="48" spans="1:13" ht="22.5">
      <c r="A48" s="61" t="s">
        <v>89</v>
      </c>
      <c r="B48" s="62"/>
      <c r="C48" s="62"/>
      <c r="D48" s="62"/>
      <c r="E48" s="62"/>
      <c r="F48" s="62"/>
      <c r="G48" s="62"/>
      <c r="H48" s="53">
        <v>21184</v>
      </c>
      <c r="I48" s="53">
        <v>4104</v>
      </c>
      <c r="J48" s="53" t="s">
        <v>90</v>
      </c>
      <c r="K48" s="53">
        <v>16860</v>
      </c>
      <c r="L48" s="53"/>
      <c r="M48" s="53">
        <v>451.63</v>
      </c>
    </row>
    <row r="49" spans="1:13" ht="22.5">
      <c r="A49" s="61" t="s">
        <v>91</v>
      </c>
      <c r="B49" s="62"/>
      <c r="C49" s="62"/>
      <c r="D49" s="62"/>
      <c r="E49" s="62"/>
      <c r="F49" s="62"/>
      <c r="G49" s="62"/>
      <c r="H49" s="53">
        <v>22021</v>
      </c>
      <c r="I49" s="53">
        <v>4885</v>
      </c>
      <c r="J49" s="53" t="s">
        <v>92</v>
      </c>
      <c r="K49" s="53">
        <v>16860</v>
      </c>
      <c r="L49" s="53"/>
      <c r="M49" s="53">
        <v>534.44000000000005</v>
      </c>
    </row>
    <row r="50" spans="1:13" ht="22.5">
      <c r="A50" s="61" t="s">
        <v>93</v>
      </c>
      <c r="B50" s="62"/>
      <c r="C50" s="62"/>
      <c r="D50" s="62"/>
      <c r="E50" s="62"/>
      <c r="F50" s="62"/>
      <c r="G50" s="62"/>
      <c r="H50" s="53">
        <v>110766</v>
      </c>
      <c r="I50" s="53">
        <v>24572</v>
      </c>
      <c r="J50" s="53" t="s">
        <v>94</v>
      </c>
      <c r="K50" s="53">
        <v>84806</v>
      </c>
      <c r="L50" s="53"/>
      <c r="M50" s="53">
        <v>534.44000000000005</v>
      </c>
    </row>
    <row r="51" spans="1:13">
      <c r="A51" s="61" t="s">
        <v>95</v>
      </c>
      <c r="B51" s="62"/>
      <c r="C51" s="62"/>
      <c r="D51" s="62"/>
      <c r="E51" s="62"/>
      <c r="F51" s="62"/>
      <c r="G51" s="62"/>
      <c r="H51" s="53">
        <v>22209</v>
      </c>
      <c r="I51" s="53"/>
      <c r="J51" s="53"/>
      <c r="K51" s="53"/>
      <c r="L51" s="53"/>
      <c r="M51" s="53"/>
    </row>
    <row r="52" spans="1:13">
      <c r="A52" s="61" t="s">
        <v>96</v>
      </c>
      <c r="B52" s="62"/>
      <c r="C52" s="62"/>
      <c r="D52" s="62"/>
      <c r="E52" s="62"/>
      <c r="F52" s="62"/>
      <c r="G52" s="62"/>
      <c r="H52" s="53">
        <v>12085</v>
      </c>
      <c r="I52" s="53"/>
      <c r="J52" s="53"/>
      <c r="K52" s="53"/>
      <c r="L52" s="53"/>
      <c r="M52" s="53"/>
    </row>
    <row r="53" spans="1:13">
      <c r="A53" s="64" t="s">
        <v>97</v>
      </c>
      <c r="B53" s="62"/>
      <c r="C53" s="62"/>
      <c r="D53" s="62"/>
      <c r="E53" s="62"/>
      <c r="F53" s="62"/>
      <c r="G53" s="62"/>
      <c r="H53" s="53"/>
      <c r="I53" s="53"/>
      <c r="J53" s="53"/>
      <c r="K53" s="53"/>
      <c r="L53" s="53"/>
      <c r="M53" s="53"/>
    </row>
    <row r="54" spans="1:13">
      <c r="A54" s="61" t="s">
        <v>98</v>
      </c>
      <c r="B54" s="62"/>
      <c r="C54" s="62"/>
      <c r="D54" s="62"/>
      <c r="E54" s="62"/>
      <c r="F54" s="62"/>
      <c r="G54" s="62"/>
      <c r="H54" s="53"/>
      <c r="I54" s="53"/>
      <c r="J54" s="53"/>
      <c r="K54" s="53"/>
      <c r="L54" s="53"/>
      <c r="M54" s="53"/>
    </row>
    <row r="55" spans="1:13">
      <c r="A55" s="61" t="s">
        <v>99</v>
      </c>
      <c r="B55" s="62"/>
      <c r="C55" s="62"/>
      <c r="D55" s="62"/>
      <c r="E55" s="62"/>
      <c r="F55" s="62"/>
      <c r="G55" s="62"/>
      <c r="H55" s="53">
        <v>350</v>
      </c>
      <c r="I55" s="53">
        <v>231</v>
      </c>
      <c r="J55" s="53">
        <v>2</v>
      </c>
      <c r="K55" s="53">
        <v>117</v>
      </c>
      <c r="L55" s="53"/>
      <c r="M55" s="53">
        <v>25.93</v>
      </c>
    </row>
    <row r="56" spans="1:13">
      <c r="A56" s="61" t="s">
        <v>100</v>
      </c>
      <c r="B56" s="62"/>
      <c r="C56" s="62"/>
      <c r="D56" s="62"/>
      <c r="E56" s="62"/>
      <c r="F56" s="62"/>
      <c r="G56" s="62"/>
      <c r="H56" s="53">
        <v>1761</v>
      </c>
      <c r="I56" s="53">
        <v>1162</v>
      </c>
      <c r="J56" s="53">
        <v>10</v>
      </c>
      <c r="K56" s="53">
        <v>589</v>
      </c>
      <c r="L56" s="53"/>
      <c r="M56" s="53">
        <v>25.93</v>
      </c>
    </row>
    <row r="57" spans="1:13">
      <c r="A57" s="61" t="s">
        <v>101</v>
      </c>
      <c r="B57" s="62"/>
      <c r="C57" s="62"/>
      <c r="D57" s="62"/>
      <c r="E57" s="62"/>
      <c r="F57" s="62"/>
      <c r="G57" s="62"/>
      <c r="H57" s="53">
        <v>918</v>
      </c>
      <c r="I57" s="53"/>
      <c r="J57" s="53"/>
      <c r="K57" s="53"/>
      <c r="L57" s="53"/>
      <c r="M57" s="53"/>
    </row>
    <row r="58" spans="1:13">
      <c r="A58" s="61" t="s">
        <v>102</v>
      </c>
      <c r="B58" s="62"/>
      <c r="C58" s="62"/>
      <c r="D58" s="62"/>
      <c r="E58" s="62"/>
      <c r="F58" s="62"/>
      <c r="G58" s="62"/>
      <c r="H58" s="53">
        <v>581</v>
      </c>
      <c r="I58" s="53"/>
      <c r="J58" s="53"/>
      <c r="K58" s="53"/>
      <c r="L58" s="53"/>
      <c r="M58" s="53"/>
    </row>
    <row r="59" spans="1:13">
      <c r="A59" s="61" t="s">
        <v>103</v>
      </c>
      <c r="B59" s="62"/>
      <c r="C59" s="62"/>
      <c r="D59" s="62"/>
      <c r="E59" s="62"/>
      <c r="F59" s="62"/>
      <c r="G59" s="62"/>
      <c r="H59" s="53">
        <v>3260</v>
      </c>
      <c r="I59" s="53"/>
      <c r="J59" s="53"/>
      <c r="K59" s="53"/>
      <c r="L59" s="53"/>
      <c r="M59" s="53">
        <v>25.93</v>
      </c>
    </row>
    <row r="60" spans="1:13">
      <c r="A60" s="61" t="s">
        <v>104</v>
      </c>
      <c r="B60" s="62"/>
      <c r="C60" s="62"/>
      <c r="D60" s="62"/>
      <c r="E60" s="62"/>
      <c r="F60" s="62"/>
      <c r="G60" s="62"/>
      <c r="H60" s="53"/>
      <c r="I60" s="53"/>
      <c r="J60" s="53"/>
      <c r="K60" s="53"/>
      <c r="L60" s="53"/>
      <c r="M60" s="53"/>
    </row>
    <row r="61" spans="1:13" ht="22.5">
      <c r="A61" s="61" t="s">
        <v>105</v>
      </c>
      <c r="B61" s="62"/>
      <c r="C61" s="62"/>
      <c r="D61" s="62"/>
      <c r="E61" s="62"/>
      <c r="F61" s="62"/>
      <c r="G61" s="62"/>
      <c r="H61" s="53">
        <v>11294</v>
      </c>
      <c r="I61" s="53">
        <v>2055</v>
      </c>
      <c r="J61" s="53" t="s">
        <v>106</v>
      </c>
      <c r="K61" s="53">
        <v>9127</v>
      </c>
      <c r="L61" s="53"/>
      <c r="M61" s="53">
        <v>217.93</v>
      </c>
    </row>
    <row r="62" spans="1:13" ht="22.5">
      <c r="A62" s="61" t="s">
        <v>107</v>
      </c>
      <c r="B62" s="62"/>
      <c r="C62" s="62"/>
      <c r="D62" s="62"/>
      <c r="E62" s="62"/>
      <c r="F62" s="62"/>
      <c r="G62" s="62"/>
      <c r="H62" s="53">
        <v>11630</v>
      </c>
      <c r="I62" s="53">
        <v>2363</v>
      </c>
      <c r="J62" s="53" t="s">
        <v>108</v>
      </c>
      <c r="K62" s="53">
        <v>9127</v>
      </c>
      <c r="L62" s="53"/>
      <c r="M62" s="53">
        <v>250.62</v>
      </c>
    </row>
    <row r="63" spans="1:13" ht="22.5">
      <c r="A63" s="61" t="s">
        <v>109</v>
      </c>
      <c r="B63" s="62"/>
      <c r="C63" s="62"/>
      <c r="D63" s="62"/>
      <c r="E63" s="62"/>
      <c r="F63" s="62"/>
      <c r="G63" s="62"/>
      <c r="H63" s="53">
        <v>12131</v>
      </c>
      <c r="I63" s="53">
        <v>2836</v>
      </c>
      <c r="J63" s="53" t="s">
        <v>110</v>
      </c>
      <c r="K63" s="53">
        <v>9127</v>
      </c>
      <c r="L63" s="53"/>
      <c r="M63" s="53">
        <v>300.74</v>
      </c>
    </row>
    <row r="64" spans="1:13" ht="22.5">
      <c r="A64" s="61" t="s">
        <v>100</v>
      </c>
      <c r="B64" s="62"/>
      <c r="C64" s="62"/>
      <c r="D64" s="62"/>
      <c r="E64" s="62"/>
      <c r="F64" s="62"/>
      <c r="G64" s="62"/>
      <c r="H64" s="53">
        <v>61019</v>
      </c>
      <c r="I64" s="53">
        <v>14265</v>
      </c>
      <c r="J64" s="53" t="s">
        <v>111</v>
      </c>
      <c r="K64" s="53">
        <v>45909</v>
      </c>
      <c r="L64" s="53"/>
      <c r="M64" s="53">
        <v>300.74</v>
      </c>
    </row>
    <row r="65" spans="1:13">
      <c r="A65" s="61" t="s">
        <v>112</v>
      </c>
      <c r="B65" s="62"/>
      <c r="C65" s="62"/>
      <c r="D65" s="62"/>
      <c r="E65" s="62"/>
      <c r="F65" s="62"/>
      <c r="G65" s="62"/>
      <c r="H65" s="53">
        <v>13984</v>
      </c>
      <c r="I65" s="53"/>
      <c r="J65" s="53"/>
      <c r="K65" s="53"/>
      <c r="L65" s="53"/>
      <c r="M65" s="53"/>
    </row>
    <row r="66" spans="1:13">
      <c r="A66" s="61" t="s">
        <v>113</v>
      </c>
      <c r="B66" s="62"/>
      <c r="C66" s="62"/>
      <c r="D66" s="62"/>
      <c r="E66" s="62"/>
      <c r="F66" s="62"/>
      <c r="G66" s="62"/>
      <c r="H66" s="53">
        <v>6918</v>
      </c>
      <c r="I66" s="53"/>
      <c r="J66" s="53"/>
      <c r="K66" s="53"/>
      <c r="L66" s="53"/>
      <c r="M66" s="53"/>
    </row>
    <row r="67" spans="1:13">
      <c r="A67" s="61" t="s">
        <v>103</v>
      </c>
      <c r="B67" s="62"/>
      <c r="C67" s="62"/>
      <c r="D67" s="62"/>
      <c r="E67" s="62"/>
      <c r="F67" s="62"/>
      <c r="G67" s="62"/>
      <c r="H67" s="53">
        <v>81921</v>
      </c>
      <c r="I67" s="53"/>
      <c r="J67" s="53"/>
      <c r="K67" s="53"/>
      <c r="L67" s="53"/>
      <c r="M67" s="53">
        <v>300.74</v>
      </c>
    </row>
    <row r="68" spans="1:13">
      <c r="A68" s="61" t="s">
        <v>114</v>
      </c>
      <c r="B68" s="62"/>
      <c r="C68" s="62"/>
      <c r="D68" s="62"/>
      <c r="E68" s="62"/>
      <c r="F68" s="62"/>
      <c r="G68" s="62"/>
      <c r="H68" s="53"/>
      <c r="I68" s="53"/>
      <c r="J68" s="53"/>
      <c r="K68" s="53"/>
      <c r="L68" s="53"/>
      <c r="M68" s="53"/>
    </row>
    <row r="69" spans="1:13" ht="22.5">
      <c r="A69" s="61" t="s">
        <v>115</v>
      </c>
      <c r="B69" s="62"/>
      <c r="C69" s="62"/>
      <c r="D69" s="62"/>
      <c r="E69" s="62"/>
      <c r="F69" s="62"/>
      <c r="G69" s="62"/>
      <c r="H69" s="53">
        <v>7471</v>
      </c>
      <c r="I69" s="53">
        <v>1519</v>
      </c>
      <c r="J69" s="53" t="s">
        <v>116</v>
      </c>
      <c r="K69" s="53">
        <v>5914</v>
      </c>
      <c r="L69" s="53"/>
      <c r="M69" s="53">
        <v>175.55</v>
      </c>
    </row>
    <row r="70" spans="1:13" ht="22.5">
      <c r="A70" s="61" t="s">
        <v>100</v>
      </c>
      <c r="B70" s="62"/>
      <c r="C70" s="62"/>
      <c r="D70" s="62"/>
      <c r="E70" s="62"/>
      <c r="F70" s="62"/>
      <c r="G70" s="62"/>
      <c r="H70" s="53">
        <v>37579</v>
      </c>
      <c r="I70" s="53">
        <v>7641</v>
      </c>
      <c r="J70" s="53" t="s">
        <v>117</v>
      </c>
      <c r="K70" s="53">
        <v>29747</v>
      </c>
      <c r="L70" s="53"/>
      <c r="M70" s="53">
        <v>175.55</v>
      </c>
    </row>
    <row r="71" spans="1:13">
      <c r="A71" s="61" t="s">
        <v>118</v>
      </c>
      <c r="B71" s="62"/>
      <c r="C71" s="62"/>
      <c r="D71" s="62"/>
      <c r="E71" s="62"/>
      <c r="F71" s="62"/>
      <c r="G71" s="62"/>
      <c r="H71" s="53">
        <v>6133</v>
      </c>
      <c r="I71" s="53"/>
      <c r="J71" s="53"/>
      <c r="K71" s="53"/>
      <c r="L71" s="53"/>
      <c r="M71" s="53"/>
    </row>
    <row r="72" spans="1:13">
      <c r="A72" s="61" t="s">
        <v>119</v>
      </c>
      <c r="B72" s="62"/>
      <c r="C72" s="62"/>
      <c r="D72" s="62"/>
      <c r="E72" s="62"/>
      <c r="F72" s="62"/>
      <c r="G72" s="62"/>
      <c r="H72" s="53">
        <v>3833</v>
      </c>
      <c r="I72" s="53"/>
      <c r="J72" s="53"/>
      <c r="K72" s="53"/>
      <c r="L72" s="53"/>
      <c r="M72" s="53"/>
    </row>
    <row r="73" spans="1:13">
      <c r="A73" s="61" t="s">
        <v>103</v>
      </c>
      <c r="B73" s="62"/>
      <c r="C73" s="62"/>
      <c r="D73" s="62"/>
      <c r="E73" s="62"/>
      <c r="F73" s="62"/>
      <c r="G73" s="62"/>
      <c r="H73" s="53">
        <v>47545</v>
      </c>
      <c r="I73" s="53"/>
      <c r="J73" s="53"/>
      <c r="K73" s="53"/>
      <c r="L73" s="53"/>
      <c r="M73" s="53">
        <v>175.55</v>
      </c>
    </row>
    <row r="74" spans="1:13">
      <c r="A74" s="61" t="s">
        <v>120</v>
      </c>
      <c r="B74" s="62"/>
      <c r="C74" s="62"/>
      <c r="D74" s="62"/>
      <c r="E74" s="62"/>
      <c r="F74" s="62"/>
      <c r="G74" s="62"/>
      <c r="H74" s="53"/>
      <c r="I74" s="53"/>
      <c r="J74" s="53"/>
      <c r="K74" s="53"/>
      <c r="L74" s="53"/>
      <c r="M74" s="53"/>
    </row>
    <row r="75" spans="1:13">
      <c r="A75" s="61" t="s">
        <v>121</v>
      </c>
      <c r="B75" s="62"/>
      <c r="C75" s="62"/>
      <c r="D75" s="62"/>
      <c r="E75" s="62"/>
      <c r="F75" s="62"/>
      <c r="G75" s="62"/>
      <c r="H75" s="53">
        <v>2052</v>
      </c>
      <c r="I75" s="53">
        <v>298</v>
      </c>
      <c r="J75" s="53">
        <v>52</v>
      </c>
      <c r="K75" s="53">
        <v>1702</v>
      </c>
      <c r="L75" s="53"/>
      <c r="M75" s="53">
        <v>32.03</v>
      </c>
    </row>
    <row r="76" spans="1:13">
      <c r="A76" s="61" t="s">
        <v>100</v>
      </c>
      <c r="B76" s="62"/>
      <c r="C76" s="62"/>
      <c r="D76" s="62"/>
      <c r="E76" s="62"/>
      <c r="F76" s="62"/>
      <c r="G76" s="62"/>
      <c r="H76" s="53">
        <v>10322</v>
      </c>
      <c r="I76" s="53">
        <v>1499</v>
      </c>
      <c r="J76" s="53">
        <v>262</v>
      </c>
      <c r="K76" s="53">
        <v>8561</v>
      </c>
      <c r="L76" s="53"/>
      <c r="M76" s="53">
        <v>32.03</v>
      </c>
    </row>
    <row r="77" spans="1:13">
      <c r="A77" s="61" t="s">
        <v>122</v>
      </c>
      <c r="B77" s="62"/>
      <c r="C77" s="62"/>
      <c r="D77" s="62"/>
      <c r="E77" s="62"/>
      <c r="F77" s="62"/>
      <c r="G77" s="62"/>
      <c r="H77" s="53">
        <v>1169</v>
      </c>
      <c r="I77" s="53"/>
      <c r="J77" s="53"/>
      <c r="K77" s="53"/>
      <c r="L77" s="53"/>
      <c r="M77" s="53"/>
    </row>
    <row r="78" spans="1:13">
      <c r="A78" s="61" t="s">
        <v>123</v>
      </c>
      <c r="B78" s="62"/>
      <c r="C78" s="62"/>
      <c r="D78" s="62"/>
      <c r="E78" s="62"/>
      <c r="F78" s="62"/>
      <c r="G78" s="62"/>
      <c r="H78" s="53">
        <v>750</v>
      </c>
      <c r="I78" s="53"/>
      <c r="J78" s="53"/>
      <c r="K78" s="53"/>
      <c r="L78" s="53"/>
      <c r="M78" s="53"/>
    </row>
    <row r="79" spans="1:13">
      <c r="A79" s="61" t="s">
        <v>103</v>
      </c>
      <c r="B79" s="62"/>
      <c r="C79" s="62"/>
      <c r="D79" s="62"/>
      <c r="E79" s="62"/>
      <c r="F79" s="62"/>
      <c r="G79" s="62"/>
      <c r="H79" s="53">
        <v>12241</v>
      </c>
      <c r="I79" s="53"/>
      <c r="J79" s="53"/>
      <c r="K79" s="53"/>
      <c r="L79" s="53"/>
      <c r="M79" s="53">
        <v>32.03</v>
      </c>
    </row>
    <row r="80" spans="1:13">
      <c r="A80" s="61" t="s">
        <v>124</v>
      </c>
      <c r="B80" s="62"/>
      <c r="C80" s="62"/>
      <c r="D80" s="62"/>
      <c r="E80" s="62"/>
      <c r="F80" s="62"/>
      <c r="G80" s="62"/>
      <c r="H80" s="53"/>
      <c r="I80" s="53"/>
      <c r="J80" s="53"/>
      <c r="K80" s="53"/>
      <c r="L80" s="53"/>
      <c r="M80" s="53"/>
    </row>
    <row r="81" spans="1:13">
      <c r="A81" s="61" t="s">
        <v>125</v>
      </c>
      <c r="B81" s="62"/>
      <c r="C81" s="62"/>
      <c r="D81" s="62"/>
      <c r="E81" s="62"/>
      <c r="F81" s="62"/>
      <c r="G81" s="62"/>
      <c r="H81" s="53">
        <v>11</v>
      </c>
      <c r="I81" s="53">
        <v>1</v>
      </c>
      <c r="J81" s="53">
        <v>10</v>
      </c>
      <c r="K81" s="53"/>
      <c r="L81" s="53"/>
      <c r="M81" s="53">
        <v>0.19</v>
      </c>
    </row>
    <row r="82" spans="1:13">
      <c r="A82" s="61" t="s">
        <v>100</v>
      </c>
      <c r="B82" s="62"/>
      <c r="C82" s="62"/>
      <c r="D82" s="62"/>
      <c r="E82" s="62"/>
      <c r="F82" s="62"/>
      <c r="G82" s="62"/>
      <c r="H82" s="53">
        <v>55</v>
      </c>
      <c r="I82" s="53">
        <v>5</v>
      </c>
      <c r="J82" s="53">
        <v>50</v>
      </c>
      <c r="K82" s="53"/>
      <c r="L82" s="53"/>
      <c r="M82" s="53">
        <v>0.19</v>
      </c>
    </row>
    <row r="83" spans="1:13">
      <c r="A83" s="61" t="s">
        <v>126</v>
      </c>
      <c r="B83" s="62"/>
      <c r="C83" s="62"/>
      <c r="D83" s="62"/>
      <c r="E83" s="62"/>
      <c r="F83" s="62"/>
      <c r="G83" s="62"/>
      <c r="H83" s="53">
        <v>5</v>
      </c>
      <c r="I83" s="53"/>
      <c r="J83" s="53"/>
      <c r="K83" s="53"/>
      <c r="L83" s="53"/>
      <c r="M83" s="53"/>
    </row>
    <row r="84" spans="1:13">
      <c r="A84" s="61" t="s">
        <v>127</v>
      </c>
      <c r="B84" s="62"/>
      <c r="C84" s="62"/>
      <c r="D84" s="62"/>
      <c r="E84" s="62"/>
      <c r="F84" s="62"/>
      <c r="G84" s="62"/>
      <c r="H84" s="53">
        <v>3</v>
      </c>
      <c r="I84" s="53"/>
      <c r="J84" s="53"/>
      <c r="K84" s="53"/>
      <c r="L84" s="53"/>
      <c r="M84" s="53"/>
    </row>
    <row r="85" spans="1:13">
      <c r="A85" s="61" t="s">
        <v>103</v>
      </c>
      <c r="B85" s="62"/>
      <c r="C85" s="62"/>
      <c r="D85" s="62"/>
      <c r="E85" s="62"/>
      <c r="F85" s="62"/>
      <c r="G85" s="62"/>
      <c r="H85" s="53">
        <v>63</v>
      </c>
      <c r="I85" s="53"/>
      <c r="J85" s="53"/>
      <c r="K85" s="53"/>
      <c r="L85" s="53"/>
      <c r="M85" s="53">
        <v>0.19</v>
      </c>
    </row>
    <row r="86" spans="1:13">
      <c r="A86" s="61" t="s">
        <v>128</v>
      </c>
      <c r="B86" s="62"/>
      <c r="C86" s="62"/>
      <c r="D86" s="62"/>
      <c r="E86" s="62"/>
      <c r="F86" s="62"/>
      <c r="G86" s="62"/>
      <c r="H86" s="53"/>
      <c r="I86" s="53"/>
      <c r="J86" s="53"/>
      <c r="K86" s="53"/>
      <c r="L86" s="53"/>
      <c r="M86" s="53"/>
    </row>
    <row r="87" spans="1:13">
      <c r="A87" s="61" t="s">
        <v>129</v>
      </c>
      <c r="B87" s="62"/>
      <c r="C87" s="62"/>
      <c r="D87" s="62"/>
      <c r="E87" s="62"/>
      <c r="F87" s="62"/>
      <c r="G87" s="62"/>
      <c r="H87" s="53">
        <v>6</v>
      </c>
      <c r="I87" s="53"/>
      <c r="J87" s="53">
        <v>6</v>
      </c>
      <c r="K87" s="53"/>
      <c r="L87" s="53"/>
      <c r="M87" s="53"/>
    </row>
    <row r="88" spans="1:13">
      <c r="A88" s="61" t="s">
        <v>100</v>
      </c>
      <c r="B88" s="62"/>
      <c r="C88" s="62"/>
      <c r="D88" s="62"/>
      <c r="E88" s="62"/>
      <c r="F88" s="62"/>
      <c r="G88" s="62"/>
      <c r="H88" s="53">
        <v>30</v>
      </c>
      <c r="I88" s="53"/>
      <c r="J88" s="53">
        <v>30</v>
      </c>
      <c r="K88" s="53"/>
      <c r="L88" s="53"/>
      <c r="M88" s="53"/>
    </row>
    <row r="89" spans="1:13">
      <c r="A89" s="61" t="s">
        <v>130</v>
      </c>
      <c r="B89" s="62"/>
      <c r="C89" s="62"/>
      <c r="D89" s="62"/>
      <c r="E89" s="62"/>
      <c r="F89" s="62"/>
      <c r="G89" s="62"/>
      <c r="H89" s="53">
        <v>145060</v>
      </c>
      <c r="I89" s="53"/>
      <c r="J89" s="53"/>
      <c r="K89" s="53"/>
      <c r="L89" s="53"/>
      <c r="M89" s="53">
        <v>534.44000000000005</v>
      </c>
    </row>
    <row r="90" spans="1:13">
      <c r="A90" s="61" t="s">
        <v>131</v>
      </c>
      <c r="B90" s="62"/>
      <c r="C90" s="62"/>
      <c r="D90" s="62"/>
      <c r="E90" s="62"/>
      <c r="F90" s="62"/>
      <c r="G90" s="62"/>
      <c r="H90" s="53"/>
      <c r="I90" s="53"/>
      <c r="J90" s="53"/>
      <c r="K90" s="53"/>
      <c r="L90" s="53"/>
      <c r="M90" s="53"/>
    </row>
    <row r="91" spans="1:13">
      <c r="A91" s="61" t="s">
        <v>132</v>
      </c>
      <c r="B91" s="62"/>
      <c r="C91" s="62"/>
      <c r="D91" s="62"/>
      <c r="E91" s="62"/>
      <c r="F91" s="62"/>
      <c r="G91" s="62"/>
      <c r="H91" s="53">
        <v>84806</v>
      </c>
      <c r="I91" s="53"/>
      <c r="J91" s="53"/>
      <c r="K91" s="53"/>
      <c r="L91" s="53"/>
      <c r="M91" s="53"/>
    </row>
    <row r="92" spans="1:13">
      <c r="A92" s="61" t="s">
        <v>133</v>
      </c>
      <c r="B92" s="62"/>
      <c r="C92" s="62"/>
      <c r="D92" s="62"/>
      <c r="E92" s="62"/>
      <c r="F92" s="62"/>
      <c r="G92" s="62"/>
      <c r="H92" s="53">
        <v>1388</v>
      </c>
      <c r="I92" s="53"/>
      <c r="J92" s="53"/>
      <c r="K92" s="53"/>
      <c r="L92" s="53"/>
      <c r="M92" s="53"/>
    </row>
    <row r="93" spans="1:13">
      <c r="A93" s="61" t="s">
        <v>134</v>
      </c>
      <c r="B93" s="62"/>
      <c r="C93" s="62"/>
      <c r="D93" s="62"/>
      <c r="E93" s="62"/>
      <c r="F93" s="62"/>
      <c r="G93" s="62"/>
      <c r="H93" s="53">
        <v>25130</v>
      </c>
      <c r="I93" s="53"/>
      <c r="J93" s="53"/>
      <c r="K93" s="53"/>
      <c r="L93" s="53"/>
      <c r="M93" s="53"/>
    </row>
    <row r="94" spans="1:13">
      <c r="A94" s="61" t="s">
        <v>135</v>
      </c>
      <c r="B94" s="62"/>
      <c r="C94" s="62"/>
      <c r="D94" s="62"/>
      <c r="E94" s="62"/>
      <c r="F94" s="62"/>
      <c r="G94" s="62"/>
      <c r="H94" s="53">
        <v>22209</v>
      </c>
      <c r="I94" s="53"/>
      <c r="J94" s="53"/>
      <c r="K94" s="53"/>
      <c r="L94" s="53"/>
      <c r="M94" s="53"/>
    </row>
    <row r="95" spans="1:13">
      <c r="A95" s="61" t="s">
        <v>136</v>
      </c>
      <c r="B95" s="62"/>
      <c r="C95" s="62"/>
      <c r="D95" s="62"/>
      <c r="E95" s="62"/>
      <c r="F95" s="62"/>
      <c r="G95" s="62"/>
      <c r="H95" s="53">
        <v>12085</v>
      </c>
      <c r="I95" s="53"/>
      <c r="J95" s="53"/>
      <c r="K95" s="53"/>
      <c r="L95" s="53"/>
      <c r="M95" s="53"/>
    </row>
    <row r="96" spans="1:13" hidden="1">
      <c r="A96" s="61">
        <v>0</v>
      </c>
      <c r="B96" s="62"/>
      <c r="C96" s="62"/>
      <c r="D96" s="62"/>
      <c r="E96" s="62"/>
      <c r="F96" s="62"/>
      <c r="G96" s="62"/>
      <c r="H96" s="53"/>
      <c r="I96" s="53"/>
      <c r="J96" s="53"/>
      <c r="K96" s="53"/>
      <c r="L96" s="53"/>
      <c r="M96" s="53"/>
    </row>
    <row r="97" spans="1:13">
      <c r="A97" s="64" t="s">
        <v>153</v>
      </c>
      <c r="B97" s="62"/>
      <c r="C97" s="62"/>
      <c r="D97" s="62"/>
      <c r="E97" s="62"/>
      <c r="F97" s="62"/>
      <c r="G97" s="62"/>
      <c r="H97" s="55">
        <v>145060.17000000001</v>
      </c>
      <c r="I97" s="53"/>
      <c r="J97" s="53"/>
      <c r="K97" s="53"/>
      <c r="L97" s="53"/>
      <c r="M97" s="53"/>
    </row>
    <row r="98" spans="1:13">
      <c r="A98" s="61" t="s">
        <v>137</v>
      </c>
      <c r="B98" s="62"/>
      <c r="C98" s="62"/>
      <c r="D98" s="62"/>
      <c r="E98" s="62"/>
      <c r="F98" s="62"/>
      <c r="G98" s="62"/>
      <c r="H98" s="53">
        <f>H99-H97</f>
        <v>26110.829999999987</v>
      </c>
      <c r="I98" s="53"/>
      <c r="J98" s="53"/>
      <c r="K98" s="53"/>
      <c r="L98" s="53"/>
      <c r="M98" s="53"/>
    </row>
    <row r="99" spans="1:13">
      <c r="A99" s="64" t="s">
        <v>138</v>
      </c>
      <c r="B99" s="62"/>
      <c r="C99" s="62"/>
      <c r="D99" s="62"/>
      <c r="E99" s="62"/>
      <c r="F99" s="62"/>
      <c r="G99" s="62"/>
      <c r="H99" s="55">
        <v>171171</v>
      </c>
      <c r="I99" s="53"/>
      <c r="J99" s="53"/>
      <c r="K99" s="53"/>
      <c r="L99" s="53"/>
      <c r="M99" s="55">
        <v>534.44000000000005</v>
      </c>
    </row>
    <row r="100" spans="1:13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 ht="6" customHeight="1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 hidden="1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56" t="s">
        <v>142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</row>
    <row r="104" spans="1:13" ht="5.25" customHeight="1">
      <c r="A104" s="58"/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</row>
    <row r="105" spans="1:13" hidden="1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56" t="s">
        <v>143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</row>
    <row r="107" spans="1:13">
      <c r="A107" s="58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</row>
    <row r="108" spans="1:13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56"/>
      <c r="B111" s="57"/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</row>
    <row r="112" spans="1:13">
      <c r="A112" s="58"/>
      <c r="B112" s="57"/>
      <c r="C112" s="57"/>
      <c r="D112" s="57"/>
      <c r="E112" s="57"/>
      <c r="F112" s="57"/>
      <c r="G112" s="57"/>
      <c r="H112" s="57"/>
      <c r="I112" s="57"/>
      <c r="J112" s="57"/>
      <c r="K112" s="57"/>
      <c r="L112" s="57"/>
      <c r="M112" s="57"/>
    </row>
    <row r="113" spans="1:13">
      <c r="A113" s="56"/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</row>
    <row r="114" spans="1:13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56"/>
      <c r="B118" s="57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</row>
    <row r="119" spans="1:13">
      <c r="A119" s="58"/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</row>
    <row r="120" spans="1:13">
      <c r="A120" s="56"/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  <c r="M120" s="57"/>
    </row>
    <row r="121" spans="1:13" ht="6" customHeight="1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 hidden="1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 hidden="1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 hidden="1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 hidden="1">
      <c r="A125" s="56"/>
      <c r="B125" s="57"/>
      <c r="C125" s="57"/>
      <c r="D125" s="57"/>
      <c r="E125" s="57"/>
      <c r="F125" s="57"/>
      <c r="G125" s="57"/>
      <c r="H125" s="57"/>
      <c r="I125" s="57"/>
      <c r="J125" s="57"/>
      <c r="K125" s="57"/>
      <c r="L125" s="57"/>
      <c r="M125" s="57"/>
    </row>
    <row r="126" spans="1:13" hidden="1">
      <c r="A126" s="58"/>
      <c r="B126" s="57"/>
      <c r="C126" s="57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1:13" hidden="1">
      <c r="A127" s="56"/>
      <c r="B127" s="57"/>
      <c r="C127" s="57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1:13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</sheetData>
  <mergeCells count="82">
    <mergeCell ref="A46:G46"/>
    <mergeCell ref="A47:M47"/>
    <mergeCell ref="A48:G48"/>
    <mergeCell ref="A26:M26"/>
    <mergeCell ref="K23:K24"/>
    <mergeCell ref="H22:K22"/>
    <mergeCell ref="A22:A24"/>
    <mergeCell ref="C22:C24"/>
    <mergeCell ref="B22:B24"/>
    <mergeCell ref="D22:D24"/>
    <mergeCell ref="L22:M23"/>
    <mergeCell ref="I23:I24"/>
    <mergeCell ref="H23:H24"/>
    <mergeCell ref="E22:G22"/>
    <mergeCell ref="G23:G24"/>
    <mergeCell ref="A49:G49"/>
    <mergeCell ref="A50:G50"/>
    <mergeCell ref="A63:G63"/>
    <mergeCell ref="A52:G52"/>
    <mergeCell ref="A53:G53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51:G51"/>
    <mergeCell ref="A75:G75"/>
    <mergeCell ref="A64:G64"/>
    <mergeCell ref="A65:G65"/>
    <mergeCell ref="A66:G66"/>
    <mergeCell ref="A67:G67"/>
    <mergeCell ref="A68:G68"/>
    <mergeCell ref="A69:G69"/>
    <mergeCell ref="A70:G70"/>
    <mergeCell ref="A71:G71"/>
    <mergeCell ref="A72:G72"/>
    <mergeCell ref="A73:G73"/>
    <mergeCell ref="A74:G74"/>
    <mergeCell ref="A86:G86"/>
    <mergeCell ref="A87:G87"/>
    <mergeCell ref="A76:G76"/>
    <mergeCell ref="A77:G77"/>
    <mergeCell ref="A78:G78"/>
    <mergeCell ref="A79:G79"/>
    <mergeCell ref="A80:G80"/>
    <mergeCell ref="A81:G81"/>
    <mergeCell ref="D16:E16"/>
    <mergeCell ref="D17:E17"/>
    <mergeCell ref="A103:M103"/>
    <mergeCell ref="A104:M104"/>
    <mergeCell ref="A106:M106"/>
    <mergeCell ref="A94:G94"/>
    <mergeCell ref="A95:G95"/>
    <mergeCell ref="A96:G96"/>
    <mergeCell ref="A97:G97"/>
    <mergeCell ref="A98:G98"/>
    <mergeCell ref="A99:G99"/>
    <mergeCell ref="A88:G88"/>
    <mergeCell ref="A89:G89"/>
    <mergeCell ref="A90:G90"/>
    <mergeCell ref="A91:G91"/>
    <mergeCell ref="A92:G92"/>
    <mergeCell ref="A125:M125"/>
    <mergeCell ref="A126:M126"/>
    <mergeCell ref="A127:M127"/>
    <mergeCell ref="D18:E18"/>
    <mergeCell ref="A111:M111"/>
    <mergeCell ref="A112:M112"/>
    <mergeCell ref="A113:M113"/>
    <mergeCell ref="A118:M118"/>
    <mergeCell ref="A119:M119"/>
    <mergeCell ref="A120:M120"/>
    <mergeCell ref="A107:M107"/>
    <mergeCell ref="A93:G93"/>
    <mergeCell ref="A82:G82"/>
    <mergeCell ref="A83:G83"/>
    <mergeCell ref="A84:G84"/>
    <mergeCell ref="A85:G85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АрешинаЕВ</cp:lastModifiedBy>
  <cp:lastPrinted>2011-05-04T05:58:43Z</cp:lastPrinted>
  <dcterms:created xsi:type="dcterms:W3CDTF">2002-02-11T05:58:42Z</dcterms:created>
  <dcterms:modified xsi:type="dcterms:W3CDTF">2011-06-08T05:11:14Z</dcterms:modified>
</cp:coreProperties>
</file>