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10545"/>
  </bookViews>
  <sheets>
    <sheet name="полы спортзал2" sheetId="3" r:id="rId1"/>
    <sheet name="Ведомость объемов работ 2_1" sheetId="4" r:id="rId2"/>
    <sheet name="SMW_Служебная" sheetId="5" state="hidden" r:id="rId3"/>
  </sheets>
  <calcPr calcId="125725" refMode="R1C1"/>
</workbook>
</file>

<file path=xl/calcChain.xml><?xml version="1.0" encoding="utf-8"?>
<calcChain xmlns="http://schemas.openxmlformats.org/spreadsheetml/2006/main">
  <c r="A594" i="5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<sst xmlns="http://schemas.openxmlformats.org/spreadsheetml/2006/main" count="208" uniqueCount="127">
  <si>
    <t xml:space="preserve">Школа №3 </t>
  </si>
  <si>
    <t>СОГЛАСОВАНО</t>
  </si>
  <si>
    <t>УТВЕРЖДАЮ</t>
  </si>
  <si>
    <t>_______________________________</t>
  </si>
  <si>
    <t>________________________________</t>
  </si>
  <si>
    <t>"____"____________________2014г.</t>
  </si>
  <si>
    <t>"____"____________________2014.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</si>
  <si>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</si>
  <si>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</si>
  <si>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</si>
  <si>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пола в малом спортивном зале гимназии №3 г.Иваново. </t>
  </si>
  <si>
    <t>Основание</t>
  </si>
  <si>
    <t xml:space="preserve">Сметная стоимость - </t>
  </si>
  <si>
    <t xml:space="preserve">Чертежи № </t>
  </si>
  <si>
    <t xml:space="preserve">Нормативная трудоемкость - </t>
  </si>
  <si>
    <t xml:space="preserve">Сметная заработная плата - </t>
  </si>
  <si>
    <t>Составлена в ценах 1кв. 2014 г.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</si>
  <si>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</si>
  <si>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</si>
  <si>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</si>
  <si>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</si>
  <si>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</si>
  <si>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</si>
  <si>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</si>
  <si>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</si>
  <si>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</si>
  <si>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</si>
  <si>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</si>
  <si>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</si>
  <si>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</si>
  <si>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</si>
  <si>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</si>
  <si>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</si>
  <si>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ФЕРр57-3-01</t>
  </si>
  <si>
    <t>Разборка плинтусов деревянных и из пластмассовых материалов</t>
  </si>
  <si>
    <t xml:space="preserve"> </t>
  </si>
  <si>
    <t>100 м плинтуса</t>
  </si>
  <si>
    <t xml:space="preserve">(0) </t>
  </si>
  <si>
    <t>509-9900</t>
  </si>
  <si>
    <t>Строительный мусор</t>
  </si>
  <si>
    <t>т</t>
  </si>
  <si>
    <t>ФЕРр57-1-02</t>
  </si>
  <si>
    <t>Разборка оснований покрытия полов лаг из досок и брусков</t>
  </si>
  <si>
    <t>100 м2 основания</t>
  </si>
  <si>
    <t>ФЕРр57-1-03</t>
  </si>
  <si>
    <t>Разборка оснований покрытия полов простильных полов</t>
  </si>
  <si>
    <t>100 м2 пола</t>
  </si>
  <si>
    <t>ФЕР11-01-012-03</t>
  </si>
  <si>
    <t>Укладка лаг по плитам перекрытий</t>
  </si>
  <si>
    <t xml:space="preserve">ЗП=304,86*1,15*1,2; ЭММ=28,6*1,25*1,2; ЗПм=2,09*1,25*1,2; ТЗТ=35,74*1,15*1,2; ТЗТм=0,18*1,25*1,2; </t>
  </si>
  <si>
    <t>(0) МДС35.п.4.7; МДС35.пр.1.т.1.2</t>
  </si>
  <si>
    <t>ФЕР11-01-033-02</t>
  </si>
  <si>
    <t>Устройство покрытий дощатых толщиной 36 мм</t>
  </si>
  <si>
    <t xml:space="preserve">ЗП=569,04*1,15*1,2; ЭММ=126,14*1,25*1,2; ЗПм=8,82*1,25*1,2; ТЗТ=66,71*1,15*1,2; ТЗТм=0,76*1,25*1,2; </t>
  </si>
  <si>
    <t>100 м2 покрытия</t>
  </si>
  <si>
    <t>[203-0346]</t>
  </si>
  <si>
    <t>Доски для покрытия полов со шпунтом и гребнем из древесины антисептированные тип ДП-35 толщиной 35 мм, шириной без гребня от 100 до 140 мм</t>
  </si>
  <si>
    <t>м3</t>
  </si>
  <si>
    <t>203-0521</t>
  </si>
  <si>
    <t>Доски для покрытия полов толщиной 47 мм, шириной 68 и 78 мм</t>
  </si>
  <si>
    <t>ФЕР11-01-039-01</t>
  </si>
  <si>
    <t>Устройство плинтусов деревянных</t>
  </si>
  <si>
    <t xml:space="preserve">ЗП=65,25*1,15*1,2; ЭММ=6,97*1,25*1,2; ЗПм=0*1,25*1,2; ТЗТ=7,65*1,15*1,2; ТЗТм=0*1,25*1,2; </t>
  </si>
  <si>
    <t>ФЕР15-04-025-03</t>
  </si>
  <si>
    <t>Улучшенная окраска масляными составами по дереву полов</t>
  </si>
  <si>
    <t xml:space="preserve">ЗП=465,93*1,15*1,2; ЭММ=10,21*1,25*1,2; ЗПм=0,23*1,25*1,2; ТЗТ=51,37*1,15*1,2; ТЗТм=0,02*1,25*1,2; </t>
  </si>
  <si>
    <t>100 м2 окрашиваемой поверхности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</si>
  <si>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</si>
  <si>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</si>
  <si>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</si>
  <si>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</si>
  <si>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</si>
  <si>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</si>
  <si>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</si>
  <si>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</si>
  <si>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</si>
  <si>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</si>
  <si>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</si>
  <si>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</si>
  <si>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</si>
  <si>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Накладные расходы</t>
  </si>
  <si>
    <t>Сметная прибыль</t>
  </si>
  <si>
    <t>Отделочные работы (9)</t>
  </si>
  <si>
    <t>(395+0)*1,05*0,9</t>
  </si>
  <si>
    <t>(395+0)*0,55*0,85</t>
  </si>
  <si>
    <t>Итого Накладные расходы</t>
  </si>
  <si>
    <t>Итого Сметная прибыль</t>
  </si>
  <si>
    <t>Индекс СМР</t>
  </si>
  <si>
    <t>Итого по перевозке</t>
  </si>
  <si>
    <t>0*5,31</t>
  </si>
  <si>
    <t>Итого по погрузке/разгрузке</t>
  </si>
  <si>
    <t>НДС</t>
  </si>
  <si>
    <t>СОСТАВИЛ</t>
  </si>
  <si>
    <t>ПРОВЕРИЛ</t>
  </si>
  <si>
    <t>ВЕДОМОСТЬ ПОДСЧЕТА ОБЪЕМОВ РАБОТ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</si>
  <si>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</si>
  <si>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</si>
  <si>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</si>
  <si>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</si>
  <si>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1/0,316</t>
  </si>
  <si>
    <t>2/0,614</t>
  </si>
  <si>
    <t>3/0,614</t>
  </si>
  <si>
    <t>4/0,614</t>
  </si>
  <si>
    <t>5/0,614</t>
  </si>
  <si>
    <t>6/0,614</t>
  </si>
  <si>
    <t>7/2,27794</t>
  </si>
  <si>
    <t>8/0,316</t>
  </si>
  <si>
    <t>9/0,614</t>
  </si>
  <si>
    <t>10/4,065</t>
  </si>
  <si>
    <t>11/4,065</t>
  </si>
  <si>
    <t>71,391 тыс.руб</t>
  </si>
  <si>
    <t>162,00 чел-ч</t>
  </si>
  <si>
    <t>1,381 тыс.руб</t>
  </si>
  <si>
    <t>ФЕРр57-2-05</t>
  </si>
  <si>
    <t>Разборка покрытий полов из древесностружечных плит в один слой(фанера)</t>
  </si>
  <si>
    <t>Полы (5, 6, 7, 8)</t>
  </si>
  <si>
    <t>(768+10)*1,23*0,9</t>
  </si>
  <si>
    <t>(768+10)*0,75*0,85</t>
  </si>
  <si>
    <t>Полы при ремонте (1, 2, 3, 4)</t>
  </si>
  <si>
    <t>(207+1)*0,8</t>
  </si>
  <si>
    <t>(207+1)*0,68</t>
  </si>
  <si>
    <t>11351*(5,33-1)</t>
  </si>
  <si>
    <t>60501*0,18</t>
  </si>
  <si>
    <t>_________________________________</t>
  </si>
  <si>
    <t>"____"____________________2014_г.</t>
  </si>
  <si>
    <t>"____"____________________2014__г.</t>
  </si>
  <si>
    <t>Доски для покрытия полов толщиной 47 мм, шпунт.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</si>
</sst>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"/>
    <numFmt numFmtId="167" formatCode="#,##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64" fontId="1" fillId="0" borderId="31" xfId="0" applyNumberFormat="1" applyFont="1" applyBorder="1" applyAlignment="1">
      <alignment horizontal="right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3" fontId="0" fillId="0" borderId="0" xfId="0" applyNumberFormat="1"/>
    <xf numFmtId="3" fontId="1" fillId="0" borderId="31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6" fontId="1" fillId="0" borderId="29" xfId="0" applyNumberFormat="1" applyFont="1" applyBorder="1" applyAlignment="1">
      <alignment horizontal="center" vertical="top" wrapText="1"/>
    </xf>
    <xf numFmtId="166" fontId="1" fillId="0" borderId="31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" fontId="3" fillId="0" borderId="29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30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167" fontId="3" fillId="0" borderId="29" xfId="0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center" vertical="top" wrapText="1"/>
    </xf>
    <xf numFmtId="167" fontId="3" fillId="0" borderId="30" xfId="0" applyNumberFormat="1" applyFont="1" applyBorder="1" applyAlignment="1">
      <alignment horizontal="center" vertical="top" wrapText="1"/>
    </xf>
    <xf numFmtId="167" fontId="3" fillId="0" borderId="4" xfId="0" applyNumberFormat="1" applyFont="1" applyBorder="1" applyAlignment="1">
      <alignment horizontal="center" vertical="top" wrapText="1"/>
    </xf>
    <xf numFmtId="4" fontId="1" fillId="0" borderId="27" xfId="0" applyNumberFormat="1" applyFont="1" applyBorder="1" applyAlignment="1">
      <alignment horizontal="right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36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167" fontId="1" fillId="0" borderId="28" xfId="0" applyNumberFormat="1" applyFont="1" applyBorder="1" applyAlignment="1">
      <alignment horizontal="right" vertical="top" wrapText="1"/>
    </xf>
    <xf numFmtId="167" fontId="1" fillId="0" borderId="27" xfId="0" applyNumberFormat="1" applyFont="1" applyBorder="1" applyAlignment="1">
      <alignment horizontal="right" vertical="top" wrapText="1"/>
    </xf>
    <xf numFmtId="167" fontId="1" fillId="0" borderId="36" xfId="0" applyNumberFormat="1" applyFont="1" applyBorder="1" applyAlignment="1">
      <alignment horizontal="right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167" fontId="1" fillId="0" borderId="34" xfId="0" applyNumberFormat="1" applyFont="1" applyBorder="1" applyAlignment="1">
      <alignment horizontal="right" vertical="top" wrapText="1"/>
    </xf>
    <xf numFmtId="167" fontId="1" fillId="0" borderId="35" xfId="0" applyNumberFormat="1" applyFont="1" applyBorder="1" applyAlignment="1">
      <alignment horizontal="right" vertical="top" wrapText="1"/>
    </xf>
    <xf numFmtId="3" fontId="3" fillId="0" borderId="29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32" xfId="0" applyNumberFormat="1" applyFont="1" applyBorder="1" applyAlignment="1">
      <alignment horizontal="center" vertical="top" wrapText="1"/>
    </xf>
    <xf numFmtId="3" fontId="3" fillId="0" borderId="30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33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165" fontId="1" fillId="0" borderId="29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6"/>
  <sheetViews>
    <sheetView tabSelected="1" workbookViewId="0">
      <selection activeCell="D45" sqref="D45:E45"/>
    </sheetView>
  </sheetViews>
  <sheetFormatPr defaultRowHeight="15"/>
  <cols>
    <col min="1" max="1" width="5.140625" customWidth="1"/>
    <col min="2" max="2" width="14.140625" customWidth="1"/>
    <col min="3" max="3" width="0.42578125" customWidth="1"/>
    <col min="4" max="4" width="13.85546875" customWidth="1"/>
    <col min="5" max="7" width="9.7109375" customWidth="1"/>
    <col min="8" max="8" width="5.140625" customWidth="1"/>
    <col min="9" max="9" width="2.42578125" customWidth="1"/>
    <col min="10" max="10" width="3.42578125" customWidth="1"/>
    <col min="11" max="11" width="9.7109375" customWidth="1"/>
    <col min="12" max="12" width="5.140625" customWidth="1"/>
    <col min="13" max="13" width="5.28515625" customWidth="1"/>
    <col min="14" max="14" width="9.5703125" customWidth="1"/>
    <col min="15" max="15" width="1" customWidth="1"/>
    <col min="16" max="16" width="5.42578125" customWidth="1"/>
    <col min="17" max="17" width="4.28515625" customWidth="1"/>
    <col min="18" max="18" width="1.7109375" customWidth="1"/>
    <col min="19" max="19" width="10.140625" customWidth="1"/>
    <col min="20" max="21" width="5.42578125" customWidth="1"/>
    <col min="22" max="22" width="12.140625" customWidth="1"/>
  </cols>
  <sheetData>
    <row r="1" spans="1:22" ht="15.4" customHeight="1">
      <c r="A1" s="21"/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.4" customHeight="1">
      <c r="A2" s="21"/>
      <c r="B2" s="21"/>
      <c r="C2" s="21"/>
      <c r="D2" s="21"/>
      <c r="E2" s="21"/>
      <c r="F2" s="21"/>
      <c r="G2" s="21"/>
      <c r="H2" s="21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ht="15.4" customHeight="1">
      <c r="A3" s="21"/>
      <c r="B3" s="21"/>
      <c r="C3" s="21"/>
      <c r="D3" s="21"/>
      <c r="E3" s="21"/>
      <c r="F3" s="21"/>
      <c r="G3" s="21"/>
      <c r="H3" s="21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15.4" customHeight="1">
      <c r="A4" s="21" t="s">
        <v>1</v>
      </c>
      <c r="B4" s="21"/>
      <c r="C4" s="21"/>
      <c r="D4" s="21"/>
      <c r="E4" s="21"/>
      <c r="F4" s="21"/>
      <c r="G4" s="21"/>
      <c r="H4" s="21"/>
      <c r="I4" s="22" t="s">
        <v>2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 ht="15.4" customHeight="1">
      <c r="A5" s="21" t="s">
        <v>3</v>
      </c>
      <c r="B5" s="21"/>
      <c r="C5" s="21"/>
      <c r="D5" s="21"/>
      <c r="E5" s="21"/>
      <c r="F5" s="21"/>
      <c r="G5" s="21"/>
      <c r="H5" s="21"/>
      <c r="I5" s="22" t="s">
        <v>4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2" ht="15.4" customHeight="1">
      <c r="A6" s="21" t="s">
        <v>5</v>
      </c>
      <c r="B6" s="21"/>
      <c r="C6" s="21"/>
      <c r="D6" s="21"/>
      <c r="E6" s="21"/>
      <c r="F6" s="21"/>
      <c r="G6" s="21"/>
      <c r="H6" s="21"/>
      <c r="I6" s="22" t="s">
        <v>6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2" ht="15.4" customHeight="1">
      <c r="A7" s="21"/>
      <c r="B7" s="21"/>
      <c r="C7" s="21"/>
      <c r="D7" s="21"/>
      <c r="E7" s="21"/>
      <c r="F7" s="21"/>
      <c r="G7" s="21"/>
      <c r="H7" s="21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8" spans="1:22" ht="15.4" customHeight="1">
      <c r="A8" s="21" t="s">
        <v>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15.4" customHeight="1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15.4" customHeight="1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8.75" customHeight="1">
      <c r="A11" s="24" t="s">
        <v>10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12" spans="1:22" ht="15.4" customHeight="1">
      <c r="A12" s="21" t="s">
        <v>11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 t="s">
        <v>12</v>
      </c>
      <c r="N12" s="21"/>
      <c r="O12" s="21"/>
      <c r="P12" s="21"/>
      <c r="Q12" s="21"/>
      <c r="R12" s="21" t="s">
        <v>110</v>
      </c>
      <c r="S12" s="21"/>
      <c r="T12" s="21"/>
      <c r="U12" s="21"/>
      <c r="V12" s="21"/>
    </row>
    <row r="13" spans="1:22" ht="24.4" customHeight="1">
      <c r="A13" s="21" t="s">
        <v>13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 t="s">
        <v>14</v>
      </c>
      <c r="N13" s="21"/>
      <c r="O13" s="21"/>
      <c r="P13" s="21"/>
      <c r="Q13" s="21"/>
      <c r="R13" s="21" t="s">
        <v>111</v>
      </c>
      <c r="S13" s="21"/>
      <c r="T13" s="21"/>
      <c r="U13" s="21"/>
      <c r="V13" s="21"/>
    </row>
    <row r="14" spans="1:22" ht="15.4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 t="s">
        <v>15</v>
      </c>
      <c r="N14" s="21"/>
      <c r="O14" s="21"/>
      <c r="P14" s="21"/>
      <c r="Q14" s="21"/>
      <c r="R14" s="21" t="s">
        <v>112</v>
      </c>
      <c r="S14" s="21"/>
      <c r="T14" s="21"/>
      <c r="U14" s="21"/>
      <c r="V14" s="21"/>
    </row>
    <row r="15" spans="1:22" ht="15.4" customHeight="1">
      <c r="A15" s="21" t="s">
        <v>16</v>
      </c>
      <c r="B15" s="21"/>
      <c r="C15" s="21"/>
      <c r="D15" s="21"/>
      <c r="E15" s="21"/>
      <c r="F15" s="21"/>
      <c r="G15" s="21"/>
      <c r="H15" s="21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</row>
    <row r="16" spans="1:22" ht="15.4" customHeight="1" thickBo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</row>
    <row r="17" spans="1:22" ht="38.85" customHeight="1" thickBot="1">
      <c r="A17" s="36" t="s">
        <v>17</v>
      </c>
      <c r="B17" s="28" t="s">
        <v>18</v>
      </c>
      <c r="C17" s="29"/>
      <c r="D17" s="28" t="s">
        <v>19</v>
      </c>
      <c r="E17" s="29"/>
      <c r="F17" s="36" t="s">
        <v>20</v>
      </c>
      <c r="G17" s="25" t="s">
        <v>22</v>
      </c>
      <c r="H17" s="26"/>
      <c r="I17" s="26"/>
      <c r="J17" s="26"/>
      <c r="K17" s="27"/>
      <c r="L17" s="25" t="s">
        <v>27</v>
      </c>
      <c r="M17" s="26"/>
      <c r="N17" s="26"/>
      <c r="O17" s="26"/>
      <c r="P17" s="26"/>
      <c r="Q17" s="26"/>
      <c r="R17" s="26"/>
      <c r="S17" s="27"/>
      <c r="T17" s="25" t="s">
        <v>28</v>
      </c>
      <c r="U17" s="26"/>
      <c r="V17" s="27"/>
    </row>
    <row r="18" spans="1:22" ht="11.85" customHeight="1" thickBot="1">
      <c r="A18" s="37"/>
      <c r="B18" s="30"/>
      <c r="C18" s="31"/>
      <c r="D18" s="30"/>
      <c r="E18" s="31"/>
      <c r="F18" s="38"/>
      <c r="G18" s="36" t="s">
        <v>23</v>
      </c>
      <c r="H18" s="28" t="s">
        <v>25</v>
      </c>
      <c r="I18" s="34"/>
      <c r="J18" s="29"/>
      <c r="K18" s="36" t="s">
        <v>31</v>
      </c>
      <c r="L18" s="28" t="s">
        <v>23</v>
      </c>
      <c r="M18" s="29"/>
      <c r="N18" s="28" t="s">
        <v>24</v>
      </c>
      <c r="O18" s="29"/>
      <c r="P18" s="28" t="s">
        <v>25</v>
      </c>
      <c r="Q18" s="34"/>
      <c r="R18" s="29"/>
      <c r="S18" s="36" t="s">
        <v>31</v>
      </c>
      <c r="T18" s="28" t="s">
        <v>29</v>
      </c>
      <c r="U18" s="34"/>
      <c r="V18" s="29"/>
    </row>
    <row r="19" spans="1:22" ht="14.85" customHeight="1" thickBot="1">
      <c r="A19" s="37"/>
      <c r="B19" s="30"/>
      <c r="C19" s="31"/>
      <c r="D19" s="30"/>
      <c r="E19" s="31"/>
      <c r="F19" s="36" t="s">
        <v>21</v>
      </c>
      <c r="G19" s="38"/>
      <c r="H19" s="32"/>
      <c r="I19" s="35"/>
      <c r="J19" s="33"/>
      <c r="K19" s="37"/>
      <c r="L19" s="30"/>
      <c r="M19" s="31"/>
      <c r="N19" s="30"/>
      <c r="O19" s="31"/>
      <c r="P19" s="32"/>
      <c r="Q19" s="35"/>
      <c r="R19" s="33"/>
      <c r="S19" s="37"/>
      <c r="T19" s="32"/>
      <c r="U19" s="35"/>
      <c r="V19" s="33"/>
    </row>
    <row r="20" spans="1:22" ht="38.1" customHeight="1" thickBot="1">
      <c r="A20" s="38"/>
      <c r="B20" s="32"/>
      <c r="C20" s="33"/>
      <c r="D20" s="32"/>
      <c r="E20" s="33"/>
      <c r="F20" s="38"/>
      <c r="G20" s="1" t="s">
        <v>24</v>
      </c>
      <c r="H20" s="25" t="s">
        <v>26</v>
      </c>
      <c r="I20" s="26"/>
      <c r="J20" s="27"/>
      <c r="K20" s="38"/>
      <c r="L20" s="32"/>
      <c r="M20" s="33"/>
      <c r="N20" s="32"/>
      <c r="O20" s="33"/>
      <c r="P20" s="25" t="s">
        <v>26</v>
      </c>
      <c r="Q20" s="26"/>
      <c r="R20" s="27"/>
      <c r="S20" s="38"/>
      <c r="T20" s="25" t="s">
        <v>30</v>
      </c>
      <c r="U20" s="27"/>
      <c r="V20" s="2" t="s">
        <v>23</v>
      </c>
    </row>
    <row r="21" spans="1:22" ht="15.4" customHeight="1">
      <c r="A21" s="39" t="s">
        <v>32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1"/>
    </row>
    <row r="22" spans="1:22" ht="38.450000000000003" customHeight="1">
      <c r="A22" s="42">
        <v>1</v>
      </c>
      <c r="B22" s="42" t="s">
        <v>33</v>
      </c>
      <c r="C22" s="44"/>
      <c r="D22" s="45" t="s">
        <v>34</v>
      </c>
      <c r="E22" s="46"/>
      <c r="F22" s="4">
        <v>0.316</v>
      </c>
      <c r="G22" s="5">
        <v>29.41</v>
      </c>
      <c r="H22" s="49">
        <v>0</v>
      </c>
      <c r="I22" s="50"/>
      <c r="J22" s="51"/>
      <c r="K22" s="68">
        <v>0</v>
      </c>
      <c r="L22" s="62">
        <v>9</v>
      </c>
      <c r="M22" s="63"/>
      <c r="N22" s="62">
        <v>9</v>
      </c>
      <c r="O22" s="63"/>
      <c r="P22" s="49">
        <v>0</v>
      </c>
      <c r="Q22" s="50"/>
      <c r="R22" s="51"/>
      <c r="S22" s="68">
        <v>0</v>
      </c>
      <c r="T22" s="52">
        <v>3.77</v>
      </c>
      <c r="U22" s="53"/>
      <c r="V22" s="8">
        <v>1</v>
      </c>
    </row>
    <row r="23" spans="1:22" ht="25.7" customHeight="1">
      <c r="A23" s="43"/>
      <c r="B23" s="66" t="s">
        <v>37</v>
      </c>
      <c r="C23" s="67"/>
      <c r="D23" s="47" t="s">
        <v>35</v>
      </c>
      <c r="E23" s="48"/>
      <c r="F23" s="3" t="s">
        <v>36</v>
      </c>
      <c r="G23" s="5">
        <v>29.41</v>
      </c>
      <c r="H23" s="49">
        <v>0</v>
      </c>
      <c r="I23" s="50"/>
      <c r="J23" s="51"/>
      <c r="K23" s="69"/>
      <c r="L23" s="64"/>
      <c r="M23" s="65"/>
      <c r="N23" s="64"/>
      <c r="O23" s="65"/>
      <c r="P23" s="49">
        <v>0</v>
      </c>
      <c r="Q23" s="50"/>
      <c r="R23" s="51"/>
      <c r="S23" s="69"/>
      <c r="T23" s="49">
        <v>0</v>
      </c>
      <c r="U23" s="51"/>
      <c r="V23" s="9">
        <v>0</v>
      </c>
    </row>
    <row r="24" spans="1:22" ht="12.95" customHeight="1">
      <c r="A24" s="42">
        <v>1.1000000000000001</v>
      </c>
      <c r="B24" s="42" t="s">
        <v>38</v>
      </c>
      <c r="C24" s="54"/>
      <c r="D24" s="45" t="s">
        <v>39</v>
      </c>
      <c r="E24" s="56"/>
      <c r="F24" s="11">
        <v>3.4759999999999999E-2</v>
      </c>
      <c r="G24" s="45"/>
      <c r="H24" s="58">
        <v>0.11</v>
      </c>
      <c r="I24" s="59"/>
      <c r="J24" s="59"/>
      <c r="K24" s="70">
        <v>0</v>
      </c>
      <c r="L24" s="42"/>
      <c r="M24" s="54"/>
      <c r="N24" s="45"/>
      <c r="O24" s="56"/>
      <c r="P24" s="56"/>
      <c r="Q24" s="56"/>
      <c r="R24" s="56"/>
      <c r="S24" s="70">
        <v>0</v>
      </c>
      <c r="T24" s="45"/>
      <c r="U24" s="56"/>
      <c r="V24" s="46"/>
    </row>
    <row r="25" spans="1:22" ht="15.4" customHeight="1">
      <c r="A25" s="43"/>
      <c r="B25" s="43"/>
      <c r="C25" s="55"/>
      <c r="D25" s="47"/>
      <c r="E25" s="57"/>
      <c r="F25" s="10" t="s">
        <v>40</v>
      </c>
      <c r="G25" s="47"/>
      <c r="H25" s="60"/>
      <c r="I25" s="61"/>
      <c r="J25" s="61"/>
      <c r="K25" s="71"/>
      <c r="L25" s="43"/>
      <c r="M25" s="55"/>
      <c r="N25" s="47"/>
      <c r="O25" s="57"/>
      <c r="P25" s="57"/>
      <c r="Q25" s="57"/>
      <c r="R25" s="57"/>
      <c r="S25" s="71"/>
      <c r="T25" s="47"/>
      <c r="U25" s="57"/>
      <c r="V25" s="48"/>
    </row>
    <row r="26" spans="1:22" ht="38.450000000000003" customHeight="1">
      <c r="A26" s="42">
        <v>2</v>
      </c>
      <c r="B26" s="42" t="s">
        <v>41</v>
      </c>
      <c r="C26" s="44"/>
      <c r="D26" s="45" t="s">
        <v>42</v>
      </c>
      <c r="E26" s="46"/>
      <c r="F26" s="4">
        <v>0.61399999999999999</v>
      </c>
      <c r="G26" s="5">
        <v>59.83</v>
      </c>
      <c r="H26" s="49">
        <v>0</v>
      </c>
      <c r="I26" s="50"/>
      <c r="J26" s="51"/>
      <c r="K26" s="68">
        <v>0</v>
      </c>
      <c r="L26" s="62">
        <v>37</v>
      </c>
      <c r="M26" s="63"/>
      <c r="N26" s="62">
        <v>37</v>
      </c>
      <c r="O26" s="63"/>
      <c r="P26" s="49">
        <v>0</v>
      </c>
      <c r="Q26" s="50"/>
      <c r="R26" s="51"/>
      <c r="S26" s="68">
        <v>0</v>
      </c>
      <c r="T26" s="52">
        <v>7.67</v>
      </c>
      <c r="U26" s="53"/>
      <c r="V26" s="8">
        <v>5</v>
      </c>
    </row>
    <row r="27" spans="1:22" ht="36.75" customHeight="1">
      <c r="A27" s="43"/>
      <c r="B27" s="66" t="s">
        <v>37</v>
      </c>
      <c r="C27" s="67"/>
      <c r="D27" s="47" t="s">
        <v>35</v>
      </c>
      <c r="E27" s="48"/>
      <c r="F27" s="3" t="s">
        <v>43</v>
      </c>
      <c r="G27" s="5">
        <v>59.83</v>
      </c>
      <c r="H27" s="49">
        <v>0</v>
      </c>
      <c r="I27" s="50"/>
      <c r="J27" s="51"/>
      <c r="K27" s="69"/>
      <c r="L27" s="64"/>
      <c r="M27" s="65"/>
      <c r="N27" s="64"/>
      <c r="O27" s="65"/>
      <c r="P27" s="49">
        <v>0</v>
      </c>
      <c r="Q27" s="50"/>
      <c r="R27" s="51"/>
      <c r="S27" s="69"/>
      <c r="T27" s="49">
        <v>0</v>
      </c>
      <c r="U27" s="51"/>
      <c r="V27" s="9">
        <v>0</v>
      </c>
    </row>
    <row r="28" spans="1:22" ht="12.95" customHeight="1">
      <c r="A28" s="42">
        <v>2.1</v>
      </c>
      <c r="B28" s="42" t="s">
        <v>38</v>
      </c>
      <c r="C28" s="54"/>
      <c r="D28" s="45" t="s">
        <v>39</v>
      </c>
      <c r="E28" s="56"/>
      <c r="F28" s="12">
        <v>0.42979999999999996</v>
      </c>
      <c r="G28" s="45"/>
      <c r="H28" s="72">
        <v>0.7</v>
      </c>
      <c r="I28" s="73"/>
      <c r="J28" s="73"/>
      <c r="K28" s="70">
        <v>0</v>
      </c>
      <c r="L28" s="42"/>
      <c r="M28" s="54"/>
      <c r="N28" s="45"/>
      <c r="O28" s="56"/>
      <c r="P28" s="56"/>
      <c r="Q28" s="56"/>
      <c r="R28" s="56"/>
      <c r="S28" s="70">
        <v>0</v>
      </c>
      <c r="T28" s="45"/>
      <c r="U28" s="56"/>
      <c r="V28" s="46"/>
    </row>
    <row r="29" spans="1:22" ht="15.4" customHeight="1">
      <c r="A29" s="43"/>
      <c r="B29" s="43"/>
      <c r="C29" s="55"/>
      <c r="D29" s="47"/>
      <c r="E29" s="57"/>
      <c r="F29" s="10" t="s">
        <v>40</v>
      </c>
      <c r="G29" s="47"/>
      <c r="H29" s="74"/>
      <c r="I29" s="75"/>
      <c r="J29" s="75"/>
      <c r="K29" s="71"/>
      <c r="L29" s="43"/>
      <c r="M29" s="55"/>
      <c r="N29" s="47"/>
      <c r="O29" s="57"/>
      <c r="P29" s="57"/>
      <c r="Q29" s="57"/>
      <c r="R29" s="57"/>
      <c r="S29" s="71"/>
      <c r="T29" s="47"/>
      <c r="U29" s="57"/>
      <c r="V29" s="48"/>
    </row>
    <row r="30" spans="1:22" ht="38.450000000000003" customHeight="1">
      <c r="A30" s="42">
        <v>3</v>
      </c>
      <c r="B30" s="42" t="s">
        <v>44</v>
      </c>
      <c r="C30" s="44"/>
      <c r="D30" s="45" t="s">
        <v>45</v>
      </c>
      <c r="E30" s="46"/>
      <c r="F30" s="4">
        <v>0.61399999999999999</v>
      </c>
      <c r="G30" s="5">
        <v>136.03</v>
      </c>
      <c r="H30" s="49">
        <v>0</v>
      </c>
      <c r="I30" s="50"/>
      <c r="J30" s="51"/>
      <c r="K30" s="68">
        <v>0</v>
      </c>
      <c r="L30" s="62">
        <v>84</v>
      </c>
      <c r="M30" s="63"/>
      <c r="N30" s="62">
        <v>84</v>
      </c>
      <c r="O30" s="63"/>
      <c r="P30" s="49">
        <v>0</v>
      </c>
      <c r="Q30" s="50"/>
      <c r="R30" s="51"/>
      <c r="S30" s="68">
        <v>0</v>
      </c>
      <c r="T30" s="52">
        <v>17.440000000000001</v>
      </c>
      <c r="U30" s="53"/>
      <c r="V30" s="8">
        <v>11</v>
      </c>
    </row>
    <row r="31" spans="1:22" ht="36.75" customHeight="1">
      <c r="A31" s="43"/>
      <c r="B31" s="66" t="s">
        <v>37</v>
      </c>
      <c r="C31" s="67"/>
      <c r="D31" s="47" t="s">
        <v>35</v>
      </c>
      <c r="E31" s="48"/>
      <c r="F31" s="3" t="s">
        <v>43</v>
      </c>
      <c r="G31" s="5">
        <v>136.03</v>
      </c>
      <c r="H31" s="49">
        <v>0</v>
      </c>
      <c r="I31" s="50"/>
      <c r="J31" s="51"/>
      <c r="K31" s="69"/>
      <c r="L31" s="64"/>
      <c r="M31" s="65"/>
      <c r="N31" s="64"/>
      <c r="O31" s="65"/>
      <c r="P31" s="49">
        <v>0</v>
      </c>
      <c r="Q31" s="50"/>
      <c r="R31" s="51"/>
      <c r="S31" s="69"/>
      <c r="T31" s="49">
        <v>0</v>
      </c>
      <c r="U31" s="51"/>
      <c r="V31" s="9">
        <v>0</v>
      </c>
    </row>
    <row r="32" spans="1:22" ht="12.95" customHeight="1">
      <c r="A32" s="42">
        <v>3.1</v>
      </c>
      <c r="B32" s="42" t="s">
        <v>38</v>
      </c>
      <c r="C32" s="54"/>
      <c r="D32" s="45" t="s">
        <v>39</v>
      </c>
      <c r="E32" s="56"/>
      <c r="F32" s="11">
        <v>2.8673799999999998</v>
      </c>
      <c r="G32" s="45"/>
      <c r="H32" s="58">
        <v>4.67</v>
      </c>
      <c r="I32" s="59"/>
      <c r="J32" s="59"/>
      <c r="K32" s="70">
        <v>0</v>
      </c>
      <c r="L32" s="42"/>
      <c r="M32" s="54"/>
      <c r="N32" s="45"/>
      <c r="O32" s="56"/>
      <c r="P32" s="56"/>
      <c r="Q32" s="56"/>
      <c r="R32" s="56"/>
      <c r="S32" s="70">
        <v>0</v>
      </c>
      <c r="T32" s="45"/>
      <c r="U32" s="56"/>
      <c r="V32" s="46"/>
    </row>
    <row r="33" spans="1:22" ht="15.4" customHeight="1">
      <c r="A33" s="43"/>
      <c r="B33" s="43"/>
      <c r="C33" s="55"/>
      <c r="D33" s="47"/>
      <c r="E33" s="57"/>
      <c r="F33" s="10" t="s">
        <v>40</v>
      </c>
      <c r="G33" s="47"/>
      <c r="H33" s="60"/>
      <c r="I33" s="61"/>
      <c r="J33" s="61"/>
      <c r="K33" s="71"/>
      <c r="L33" s="43"/>
      <c r="M33" s="55"/>
      <c r="N33" s="47"/>
      <c r="O33" s="57"/>
      <c r="P33" s="57"/>
      <c r="Q33" s="57"/>
      <c r="R33" s="57"/>
      <c r="S33" s="71"/>
      <c r="T33" s="47"/>
      <c r="U33" s="57"/>
      <c r="V33" s="48"/>
    </row>
    <row r="34" spans="1:22" ht="38.450000000000003" customHeight="1">
      <c r="A34" s="42">
        <v>4</v>
      </c>
      <c r="B34" s="42" t="s">
        <v>113</v>
      </c>
      <c r="C34" s="44"/>
      <c r="D34" s="45" t="s">
        <v>114</v>
      </c>
      <c r="E34" s="46"/>
      <c r="F34" s="4">
        <v>0.61399999999999999</v>
      </c>
      <c r="G34" s="5">
        <v>130.82</v>
      </c>
      <c r="H34" s="52">
        <v>4.6900000000000004</v>
      </c>
      <c r="I34" s="76"/>
      <c r="J34" s="53"/>
      <c r="K34" s="68">
        <v>0</v>
      </c>
      <c r="L34" s="62">
        <v>80</v>
      </c>
      <c r="M34" s="63"/>
      <c r="N34" s="62">
        <v>77</v>
      </c>
      <c r="O34" s="63"/>
      <c r="P34" s="49">
        <v>3</v>
      </c>
      <c r="Q34" s="50"/>
      <c r="R34" s="51"/>
      <c r="S34" s="68">
        <v>0</v>
      </c>
      <c r="T34" s="52">
        <v>16.170000000000002</v>
      </c>
      <c r="U34" s="53"/>
      <c r="V34" s="8">
        <v>10</v>
      </c>
    </row>
    <row r="35" spans="1:22" ht="25.7" customHeight="1">
      <c r="A35" s="43"/>
      <c r="B35" s="66" t="s">
        <v>37</v>
      </c>
      <c r="C35" s="67"/>
      <c r="D35" s="47" t="s">
        <v>35</v>
      </c>
      <c r="E35" s="48"/>
      <c r="F35" s="3" t="s">
        <v>54</v>
      </c>
      <c r="G35" s="5">
        <v>126.13</v>
      </c>
      <c r="H35" s="52">
        <v>1.74</v>
      </c>
      <c r="I35" s="76"/>
      <c r="J35" s="53"/>
      <c r="K35" s="69"/>
      <c r="L35" s="64"/>
      <c r="M35" s="65"/>
      <c r="N35" s="64"/>
      <c r="O35" s="65"/>
      <c r="P35" s="49">
        <v>1</v>
      </c>
      <c r="Q35" s="50"/>
      <c r="R35" s="51"/>
      <c r="S35" s="69"/>
      <c r="T35" s="52">
        <v>0.15</v>
      </c>
      <c r="U35" s="53"/>
      <c r="V35" s="9">
        <v>0</v>
      </c>
    </row>
    <row r="36" spans="1:22" ht="12.95" customHeight="1">
      <c r="A36" s="42">
        <v>4.0999999999999996</v>
      </c>
      <c r="B36" s="42" t="s">
        <v>38</v>
      </c>
      <c r="C36" s="54"/>
      <c r="D36" s="45" t="s">
        <v>39</v>
      </c>
      <c r="E36" s="56"/>
      <c r="F36" s="12">
        <v>0.76749999999999996</v>
      </c>
      <c r="G36" s="45"/>
      <c r="H36" s="58">
        <v>1.25</v>
      </c>
      <c r="I36" s="59"/>
      <c r="J36" s="59"/>
      <c r="K36" s="70">
        <v>0</v>
      </c>
      <c r="L36" s="42"/>
      <c r="M36" s="54"/>
      <c r="N36" s="45"/>
      <c r="O36" s="56"/>
      <c r="P36" s="56"/>
      <c r="Q36" s="56"/>
      <c r="R36" s="56"/>
      <c r="S36" s="70">
        <v>0</v>
      </c>
      <c r="T36" s="45"/>
      <c r="U36" s="56"/>
      <c r="V36" s="46"/>
    </row>
    <row r="37" spans="1:22" ht="15.4" customHeight="1">
      <c r="A37" s="43"/>
      <c r="B37" s="43"/>
      <c r="C37" s="55"/>
      <c r="D37" s="47"/>
      <c r="E37" s="57"/>
      <c r="F37" s="10" t="s">
        <v>40</v>
      </c>
      <c r="G37" s="47"/>
      <c r="H37" s="60"/>
      <c r="I37" s="61"/>
      <c r="J37" s="61"/>
      <c r="K37" s="71"/>
      <c r="L37" s="43"/>
      <c r="M37" s="55"/>
      <c r="N37" s="47"/>
      <c r="O37" s="57"/>
      <c r="P37" s="57"/>
      <c r="Q37" s="57"/>
      <c r="R37" s="57"/>
      <c r="S37" s="71"/>
      <c r="T37" s="47"/>
      <c r="U37" s="57"/>
      <c r="V37" s="48"/>
    </row>
    <row r="38" spans="1:22" ht="25.7" customHeight="1">
      <c r="A38" s="42">
        <v>5</v>
      </c>
      <c r="B38" s="42" t="s">
        <v>47</v>
      </c>
      <c r="C38" s="44"/>
      <c r="D38" s="45" t="s">
        <v>48</v>
      </c>
      <c r="E38" s="46"/>
      <c r="F38" s="4">
        <v>0.61399999999999999</v>
      </c>
      <c r="G38" s="13">
        <v>2198.9168</v>
      </c>
      <c r="H38" s="81">
        <v>42.9</v>
      </c>
      <c r="I38" s="82"/>
      <c r="J38" s="83"/>
      <c r="K38" s="79">
        <v>1735.31</v>
      </c>
      <c r="L38" s="62">
        <v>1350</v>
      </c>
      <c r="M38" s="63"/>
      <c r="N38" s="62">
        <v>258</v>
      </c>
      <c r="O38" s="63"/>
      <c r="P38" s="49">
        <v>26</v>
      </c>
      <c r="Q38" s="50"/>
      <c r="R38" s="51"/>
      <c r="S38" s="68">
        <v>1065</v>
      </c>
      <c r="T38" s="77">
        <v>49.321199999999997</v>
      </c>
      <c r="U38" s="78"/>
      <c r="V38" s="8">
        <v>30</v>
      </c>
    </row>
    <row r="39" spans="1:22" ht="63.6" customHeight="1">
      <c r="A39" s="43"/>
      <c r="B39" s="66" t="s">
        <v>50</v>
      </c>
      <c r="C39" s="67"/>
      <c r="D39" s="47" t="s">
        <v>49</v>
      </c>
      <c r="E39" s="48"/>
      <c r="F39" s="3" t="s">
        <v>46</v>
      </c>
      <c r="G39" s="13">
        <v>420.70679999999999</v>
      </c>
      <c r="H39" s="84">
        <v>3.1349999999999998</v>
      </c>
      <c r="I39" s="85"/>
      <c r="J39" s="86"/>
      <c r="K39" s="80"/>
      <c r="L39" s="64"/>
      <c r="M39" s="65"/>
      <c r="N39" s="64"/>
      <c r="O39" s="65"/>
      <c r="P39" s="49">
        <v>2</v>
      </c>
      <c r="Q39" s="50"/>
      <c r="R39" s="51"/>
      <c r="S39" s="69"/>
      <c r="T39" s="52">
        <v>0.27</v>
      </c>
      <c r="U39" s="53"/>
      <c r="V39" s="9">
        <v>0</v>
      </c>
    </row>
    <row r="40" spans="1:22" ht="25.7" customHeight="1">
      <c r="A40" s="42">
        <v>6</v>
      </c>
      <c r="B40" s="42" t="s">
        <v>51</v>
      </c>
      <c r="C40" s="44"/>
      <c r="D40" s="45" t="s">
        <v>52</v>
      </c>
      <c r="E40" s="46"/>
      <c r="F40" s="4">
        <v>0.61399999999999999</v>
      </c>
      <c r="G40" s="13">
        <v>9034.7852000000003</v>
      </c>
      <c r="H40" s="52">
        <v>189.21</v>
      </c>
      <c r="I40" s="76"/>
      <c r="J40" s="53"/>
      <c r="K40" s="87">
        <v>8060.3</v>
      </c>
      <c r="L40" s="62">
        <v>5547</v>
      </c>
      <c r="M40" s="63"/>
      <c r="N40" s="62">
        <v>482</v>
      </c>
      <c r="O40" s="63"/>
      <c r="P40" s="49">
        <v>116</v>
      </c>
      <c r="Q40" s="50"/>
      <c r="R40" s="51"/>
      <c r="S40" s="68">
        <v>4949</v>
      </c>
      <c r="T40" s="77">
        <v>92.059799999999996</v>
      </c>
      <c r="U40" s="78"/>
      <c r="V40" s="8">
        <v>57</v>
      </c>
    </row>
    <row r="41" spans="1:22" ht="63.6" customHeight="1">
      <c r="A41" s="43"/>
      <c r="B41" s="66" t="s">
        <v>50</v>
      </c>
      <c r="C41" s="67"/>
      <c r="D41" s="47" t="s">
        <v>53</v>
      </c>
      <c r="E41" s="48"/>
      <c r="F41" s="3" t="s">
        <v>54</v>
      </c>
      <c r="G41" s="13">
        <v>785.27520000000004</v>
      </c>
      <c r="H41" s="52">
        <v>13.23</v>
      </c>
      <c r="I41" s="76"/>
      <c r="J41" s="53"/>
      <c r="K41" s="88"/>
      <c r="L41" s="64"/>
      <c r="M41" s="65"/>
      <c r="N41" s="64"/>
      <c r="O41" s="65"/>
      <c r="P41" s="49">
        <v>8</v>
      </c>
      <c r="Q41" s="50"/>
      <c r="R41" s="51"/>
      <c r="S41" s="69"/>
      <c r="T41" s="52">
        <v>1.1399999999999999</v>
      </c>
      <c r="U41" s="53"/>
      <c r="V41" s="9">
        <v>1</v>
      </c>
    </row>
    <row r="42" spans="1:22" ht="12.95" customHeight="1">
      <c r="A42" s="42">
        <v>6.1</v>
      </c>
      <c r="B42" s="42" t="s">
        <v>55</v>
      </c>
      <c r="C42" s="54"/>
      <c r="D42" s="45" t="s">
        <v>56</v>
      </c>
      <c r="E42" s="56"/>
      <c r="F42" s="11">
        <v>2.2779400000000001</v>
      </c>
      <c r="G42" s="45"/>
      <c r="H42" s="58">
        <v>3.71</v>
      </c>
      <c r="I42" s="59"/>
      <c r="J42" s="59"/>
      <c r="K42" s="70">
        <v>-2088</v>
      </c>
      <c r="L42" s="42"/>
      <c r="M42" s="54"/>
      <c r="N42" s="45"/>
      <c r="O42" s="56"/>
      <c r="P42" s="56"/>
      <c r="Q42" s="56"/>
      <c r="R42" s="56"/>
      <c r="S42" s="70">
        <v>-4756</v>
      </c>
      <c r="T42" s="45"/>
      <c r="U42" s="56"/>
      <c r="V42" s="46"/>
    </row>
    <row r="43" spans="1:22" ht="77.099999999999994" customHeight="1">
      <c r="A43" s="43"/>
      <c r="B43" s="43"/>
      <c r="C43" s="55"/>
      <c r="D43" s="47"/>
      <c r="E43" s="57"/>
      <c r="F43" s="10" t="s">
        <v>57</v>
      </c>
      <c r="G43" s="47"/>
      <c r="H43" s="60"/>
      <c r="I43" s="61"/>
      <c r="J43" s="61"/>
      <c r="K43" s="71"/>
      <c r="L43" s="43"/>
      <c r="M43" s="55"/>
      <c r="N43" s="47"/>
      <c r="O43" s="57"/>
      <c r="P43" s="57"/>
      <c r="Q43" s="57"/>
      <c r="R43" s="57"/>
      <c r="S43" s="71"/>
      <c r="T43" s="47"/>
      <c r="U43" s="57"/>
      <c r="V43" s="48"/>
    </row>
    <row r="44" spans="1:22" ht="38.85" customHeight="1">
      <c r="A44" s="42">
        <v>7</v>
      </c>
      <c r="B44" s="42" t="s">
        <v>58</v>
      </c>
      <c r="C44" s="54"/>
      <c r="D44" s="45" t="s">
        <v>126</v>
      </c>
      <c r="E44" s="56"/>
      <c r="F44" s="11">
        <v>2.2779400000000001</v>
      </c>
      <c r="G44" s="45"/>
      <c r="H44" s="89">
        <v>0</v>
      </c>
      <c r="I44" s="90"/>
      <c r="J44" s="91"/>
      <c r="K44" s="70">
        <v>2353</v>
      </c>
      <c r="L44" s="95">
        <v>5361</v>
      </c>
      <c r="M44" s="96"/>
      <c r="N44" s="45"/>
      <c r="O44" s="56"/>
      <c r="P44" s="56"/>
      <c r="Q44" s="56"/>
      <c r="R44" s="56"/>
      <c r="S44" s="70">
        <v>5361</v>
      </c>
      <c r="T44" s="45"/>
      <c r="U44" s="56"/>
      <c r="V44" s="46"/>
    </row>
    <row r="45" spans="1:22" ht="15.4" customHeight="1">
      <c r="A45" s="43"/>
      <c r="B45" s="43"/>
      <c r="C45" s="55"/>
      <c r="D45" s="47"/>
      <c r="E45" s="48"/>
      <c r="F45" s="10" t="s">
        <v>57</v>
      </c>
      <c r="G45" s="47"/>
      <c r="H45" s="92"/>
      <c r="I45" s="93"/>
      <c r="J45" s="94"/>
      <c r="K45" s="71"/>
      <c r="L45" s="97"/>
      <c r="M45" s="98"/>
      <c r="N45" s="47"/>
      <c r="O45" s="57"/>
      <c r="P45" s="57"/>
      <c r="Q45" s="57"/>
      <c r="R45" s="57"/>
      <c r="S45" s="71"/>
      <c r="T45" s="47"/>
      <c r="U45" s="57"/>
      <c r="V45" s="48"/>
    </row>
    <row r="46" spans="1:22" ht="25.7" customHeight="1">
      <c r="A46" s="42">
        <v>8</v>
      </c>
      <c r="B46" s="42" t="s">
        <v>60</v>
      </c>
      <c r="C46" s="44"/>
      <c r="D46" s="45" t="s">
        <v>61</v>
      </c>
      <c r="E46" s="46"/>
      <c r="F46" s="4">
        <v>0.316</v>
      </c>
      <c r="G46" s="5">
        <v>596.92999999999995</v>
      </c>
      <c r="H46" s="84">
        <v>10.455</v>
      </c>
      <c r="I46" s="85"/>
      <c r="J46" s="86"/>
      <c r="K46" s="79">
        <v>496.43</v>
      </c>
      <c r="L46" s="62">
        <v>189</v>
      </c>
      <c r="M46" s="63"/>
      <c r="N46" s="62">
        <v>28</v>
      </c>
      <c r="O46" s="63"/>
      <c r="P46" s="49">
        <v>3</v>
      </c>
      <c r="Q46" s="50"/>
      <c r="R46" s="51"/>
      <c r="S46" s="68">
        <v>157</v>
      </c>
      <c r="T46" s="84">
        <v>10.557</v>
      </c>
      <c r="U46" s="86"/>
      <c r="V46" s="8">
        <v>3</v>
      </c>
    </row>
    <row r="47" spans="1:22" ht="63.6" customHeight="1">
      <c r="A47" s="43"/>
      <c r="B47" s="66" t="s">
        <v>50</v>
      </c>
      <c r="C47" s="67"/>
      <c r="D47" s="47" t="s">
        <v>62</v>
      </c>
      <c r="E47" s="48"/>
      <c r="F47" s="3" t="s">
        <v>36</v>
      </c>
      <c r="G47" s="4">
        <v>90.045000000000002</v>
      </c>
      <c r="H47" s="49">
        <v>0</v>
      </c>
      <c r="I47" s="50"/>
      <c r="J47" s="51"/>
      <c r="K47" s="80"/>
      <c r="L47" s="64"/>
      <c r="M47" s="65"/>
      <c r="N47" s="64"/>
      <c r="O47" s="65"/>
      <c r="P47" s="49">
        <v>0</v>
      </c>
      <c r="Q47" s="50"/>
      <c r="R47" s="51"/>
      <c r="S47" s="69"/>
      <c r="T47" s="49">
        <v>0</v>
      </c>
      <c r="U47" s="51"/>
      <c r="V47" s="9">
        <v>0</v>
      </c>
    </row>
    <row r="48" spans="1:22" ht="38.450000000000003" customHeight="1">
      <c r="A48" s="42">
        <v>9</v>
      </c>
      <c r="B48" s="42" t="s">
        <v>63</v>
      </c>
      <c r="C48" s="44"/>
      <c r="D48" s="45" t="s">
        <v>64</v>
      </c>
      <c r="E48" s="46"/>
      <c r="F48" s="4">
        <v>0.61399999999999999</v>
      </c>
      <c r="G48" s="13">
        <v>1617.9784</v>
      </c>
      <c r="H48" s="84">
        <v>15.315</v>
      </c>
      <c r="I48" s="85"/>
      <c r="J48" s="86"/>
      <c r="K48" s="79">
        <v>959.68</v>
      </c>
      <c r="L48" s="62">
        <v>993</v>
      </c>
      <c r="M48" s="63"/>
      <c r="N48" s="62">
        <v>395</v>
      </c>
      <c r="O48" s="63"/>
      <c r="P48" s="49">
        <v>9</v>
      </c>
      <c r="Q48" s="50"/>
      <c r="R48" s="51"/>
      <c r="S48" s="68">
        <v>589</v>
      </c>
      <c r="T48" s="77">
        <v>70.890600000000006</v>
      </c>
      <c r="U48" s="78"/>
      <c r="V48" s="8">
        <v>44</v>
      </c>
    </row>
    <row r="49" spans="1:22" ht="64.150000000000006" customHeight="1">
      <c r="A49" s="43"/>
      <c r="B49" s="66" t="s">
        <v>50</v>
      </c>
      <c r="C49" s="67"/>
      <c r="D49" s="47" t="s">
        <v>65</v>
      </c>
      <c r="E49" s="48"/>
      <c r="F49" s="3" t="s">
        <v>66</v>
      </c>
      <c r="G49" s="13">
        <v>642.98339999999996</v>
      </c>
      <c r="H49" s="84">
        <v>0.34499999999999997</v>
      </c>
      <c r="I49" s="85"/>
      <c r="J49" s="86"/>
      <c r="K49" s="80"/>
      <c r="L49" s="64"/>
      <c r="M49" s="65"/>
      <c r="N49" s="64"/>
      <c r="O49" s="65"/>
      <c r="P49" s="49">
        <v>0</v>
      </c>
      <c r="Q49" s="50"/>
      <c r="R49" s="51"/>
      <c r="S49" s="69"/>
      <c r="T49" s="52">
        <v>0.03</v>
      </c>
      <c r="U49" s="53"/>
      <c r="V49" s="9">
        <v>0</v>
      </c>
    </row>
    <row r="50" spans="1:22" ht="58.7" customHeight="1">
      <c r="A50" s="42">
        <v>10</v>
      </c>
      <c r="B50" s="42" t="s">
        <v>67</v>
      </c>
      <c r="C50" s="44"/>
      <c r="D50" s="45" t="s">
        <v>68</v>
      </c>
      <c r="E50" s="46"/>
      <c r="F50" s="4">
        <v>4.0650000000000004</v>
      </c>
      <c r="G50" s="5">
        <v>42.98</v>
      </c>
      <c r="H50" s="52">
        <v>42.98</v>
      </c>
      <c r="I50" s="76"/>
      <c r="J50" s="53"/>
      <c r="K50" s="68">
        <v>0</v>
      </c>
      <c r="L50" s="62">
        <v>175</v>
      </c>
      <c r="M50" s="63"/>
      <c r="N50" s="62">
        <v>0</v>
      </c>
      <c r="O50" s="63"/>
      <c r="P50" s="49">
        <v>175</v>
      </c>
      <c r="Q50" s="50"/>
      <c r="R50" s="51"/>
      <c r="S50" s="68">
        <v>0</v>
      </c>
      <c r="T50" s="49">
        <v>0</v>
      </c>
      <c r="U50" s="51"/>
      <c r="V50" s="8">
        <v>0</v>
      </c>
    </row>
    <row r="51" spans="1:22" ht="15.6" customHeight="1">
      <c r="A51" s="43"/>
      <c r="B51" s="66" t="s">
        <v>37</v>
      </c>
      <c r="C51" s="67"/>
      <c r="D51" s="47" t="s">
        <v>35</v>
      </c>
      <c r="E51" s="48"/>
      <c r="F51" s="3" t="s">
        <v>69</v>
      </c>
      <c r="G51" s="8">
        <v>0</v>
      </c>
      <c r="H51" s="49">
        <v>0</v>
      </c>
      <c r="I51" s="50"/>
      <c r="J51" s="51"/>
      <c r="K51" s="69"/>
      <c r="L51" s="64"/>
      <c r="M51" s="65"/>
      <c r="N51" s="64"/>
      <c r="O51" s="65"/>
      <c r="P51" s="49">
        <v>0</v>
      </c>
      <c r="Q51" s="50"/>
      <c r="R51" s="51"/>
      <c r="S51" s="69"/>
      <c r="T51" s="49">
        <v>0</v>
      </c>
      <c r="U51" s="51"/>
      <c r="V51" s="9">
        <v>0</v>
      </c>
    </row>
    <row r="52" spans="1:22" ht="77.099999999999994" customHeight="1">
      <c r="A52" s="42">
        <v>11</v>
      </c>
      <c r="B52" s="42" t="s">
        <v>70</v>
      </c>
      <c r="C52" s="44"/>
      <c r="D52" s="45" t="s">
        <v>71</v>
      </c>
      <c r="E52" s="46"/>
      <c r="F52" s="4">
        <v>4.0650000000000004</v>
      </c>
      <c r="G52" s="5">
        <v>13.38</v>
      </c>
      <c r="H52" s="52">
        <v>13.38</v>
      </c>
      <c r="I52" s="76"/>
      <c r="J52" s="53"/>
      <c r="K52" s="68">
        <v>0</v>
      </c>
      <c r="L52" s="62">
        <v>54</v>
      </c>
      <c r="M52" s="63"/>
      <c r="N52" s="62">
        <v>0</v>
      </c>
      <c r="O52" s="63"/>
      <c r="P52" s="49">
        <v>54</v>
      </c>
      <c r="Q52" s="50"/>
      <c r="R52" s="51"/>
      <c r="S52" s="68">
        <v>0</v>
      </c>
      <c r="T52" s="49">
        <v>0</v>
      </c>
      <c r="U52" s="51"/>
      <c r="V52" s="8">
        <v>0</v>
      </c>
    </row>
    <row r="53" spans="1:22" ht="15.6" customHeight="1">
      <c r="A53" s="43"/>
      <c r="B53" s="66" t="s">
        <v>37</v>
      </c>
      <c r="C53" s="67"/>
      <c r="D53" s="47" t="s">
        <v>35</v>
      </c>
      <c r="E53" s="48"/>
      <c r="F53" s="3" t="s">
        <v>69</v>
      </c>
      <c r="G53" s="8">
        <v>0</v>
      </c>
      <c r="H53" s="49">
        <v>0</v>
      </c>
      <c r="I53" s="50"/>
      <c r="J53" s="51"/>
      <c r="K53" s="69"/>
      <c r="L53" s="64"/>
      <c r="M53" s="65"/>
      <c r="N53" s="64"/>
      <c r="O53" s="65"/>
      <c r="P53" s="49">
        <v>0</v>
      </c>
      <c r="Q53" s="50"/>
      <c r="R53" s="51"/>
      <c r="S53" s="69"/>
      <c r="T53" s="49">
        <v>0</v>
      </c>
      <c r="U53" s="51"/>
      <c r="V53" s="9">
        <v>0</v>
      </c>
    </row>
    <row r="54" spans="1:22" ht="15.6" customHeight="1">
      <c r="A54" s="3">
        <v>1</v>
      </c>
      <c r="B54" s="102">
        <v>2</v>
      </c>
      <c r="C54" s="103"/>
      <c r="D54" s="102">
        <v>3</v>
      </c>
      <c r="E54" s="103"/>
      <c r="F54" s="3">
        <v>4</v>
      </c>
      <c r="G54" s="3">
        <v>5</v>
      </c>
      <c r="H54" s="102">
        <v>6</v>
      </c>
      <c r="I54" s="106"/>
      <c r="J54" s="103"/>
      <c r="K54" s="3">
        <v>7</v>
      </c>
      <c r="L54" s="102">
        <v>8</v>
      </c>
      <c r="M54" s="103"/>
      <c r="N54" s="102">
        <v>9</v>
      </c>
      <c r="O54" s="103"/>
      <c r="P54" s="102">
        <v>10</v>
      </c>
      <c r="Q54" s="106"/>
      <c r="R54" s="103"/>
      <c r="S54" s="3">
        <v>11</v>
      </c>
      <c r="T54" s="102">
        <v>12</v>
      </c>
      <c r="U54" s="103"/>
      <c r="V54" s="14">
        <v>13</v>
      </c>
    </row>
    <row r="55" spans="1:22" ht="12.95" customHeight="1">
      <c r="A55" s="56" t="s">
        <v>72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104">
        <v>3762</v>
      </c>
      <c r="M55" s="104"/>
      <c r="N55" s="104">
        <v>1370</v>
      </c>
      <c r="O55" s="104"/>
      <c r="P55" s="104">
        <v>386</v>
      </c>
      <c r="Q55" s="104"/>
      <c r="R55" s="104"/>
      <c r="S55" s="104">
        <v>2004</v>
      </c>
      <c r="T55" s="104">
        <v>161</v>
      </c>
      <c r="U55" s="104"/>
      <c r="V55" s="104"/>
    </row>
    <row r="56" spans="1:22" ht="12.9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105"/>
      <c r="M56" s="105"/>
      <c r="N56" s="105"/>
      <c r="O56" s="105"/>
      <c r="P56" s="105">
        <v>11</v>
      </c>
      <c r="Q56" s="105"/>
      <c r="R56" s="105"/>
      <c r="S56" s="105"/>
      <c r="T56" s="105">
        <v>1</v>
      </c>
      <c r="U56" s="105"/>
      <c r="V56" s="105"/>
    </row>
    <row r="57" spans="1:22" ht="15.4" customHeight="1" thickBo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ht="15.4" customHeight="1" thickBot="1">
      <c r="A58" s="25" t="s">
        <v>73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5" t="s">
        <v>74</v>
      </c>
      <c r="R58" s="26"/>
      <c r="S58" s="26"/>
      <c r="T58" s="26"/>
      <c r="U58" s="25" t="s">
        <v>75</v>
      </c>
      <c r="V58" s="27"/>
    </row>
    <row r="59" spans="1:22" ht="15.4" customHeight="1">
      <c r="A59" s="99" t="s">
        <v>76</v>
      </c>
      <c r="B59" s="99"/>
      <c r="C59" s="99"/>
      <c r="D59" s="99"/>
      <c r="E59" s="99"/>
      <c r="F59" s="99"/>
      <c r="G59" s="99"/>
      <c r="H59" s="99"/>
      <c r="I59" s="99"/>
      <c r="J59" s="100">
        <v>1370</v>
      </c>
      <c r="K59" s="100"/>
      <c r="L59" s="100"/>
      <c r="M59" s="100"/>
      <c r="N59" s="100"/>
      <c r="O59" s="100"/>
      <c r="P59" s="100"/>
      <c r="Q59" s="100">
        <v>1</v>
      </c>
      <c r="R59" s="100"/>
      <c r="S59" s="100"/>
      <c r="T59" s="100"/>
      <c r="U59" s="101">
        <v>1370</v>
      </c>
      <c r="V59" s="101"/>
    </row>
    <row r="60" spans="1:22" ht="15.4" customHeight="1">
      <c r="A60" s="21" t="s">
        <v>77</v>
      </c>
      <c r="B60" s="21"/>
      <c r="C60" s="21"/>
      <c r="D60" s="21"/>
      <c r="E60" s="21"/>
      <c r="F60" s="21"/>
      <c r="G60" s="21"/>
      <c r="H60" s="21"/>
      <c r="I60" s="21"/>
      <c r="J60" s="22">
        <v>386</v>
      </c>
      <c r="K60" s="22"/>
      <c r="L60" s="22"/>
      <c r="M60" s="22"/>
      <c r="N60" s="22"/>
      <c r="O60" s="22"/>
      <c r="P60" s="22"/>
      <c r="Q60" s="22">
        <v>1</v>
      </c>
      <c r="R60" s="22"/>
      <c r="S60" s="22"/>
      <c r="T60" s="22"/>
      <c r="U60" s="105">
        <v>386</v>
      </c>
      <c r="V60" s="105"/>
    </row>
    <row r="61" spans="1:22" ht="15.4" customHeight="1">
      <c r="A61" s="21" t="s">
        <v>31</v>
      </c>
      <c r="B61" s="21"/>
      <c r="C61" s="21"/>
      <c r="D61" s="21"/>
      <c r="E61" s="21"/>
      <c r="F61" s="21"/>
      <c r="G61" s="21"/>
      <c r="H61" s="21"/>
      <c r="I61" s="21"/>
      <c r="J61" s="22">
        <v>2004</v>
      </c>
      <c r="K61" s="22"/>
      <c r="L61" s="22"/>
      <c r="M61" s="22"/>
      <c r="N61" s="22"/>
      <c r="O61" s="22"/>
      <c r="P61" s="22"/>
      <c r="Q61" s="22">
        <v>1</v>
      </c>
      <c r="R61" s="22"/>
      <c r="S61" s="22"/>
      <c r="T61" s="22"/>
      <c r="U61" s="105">
        <v>2004</v>
      </c>
      <c r="V61" s="105"/>
    </row>
    <row r="62" spans="1:22" ht="15.4" customHeight="1">
      <c r="A62" s="21" t="s">
        <v>78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107">
        <v>0</v>
      </c>
      <c r="R62" s="107"/>
      <c r="S62" s="107"/>
      <c r="T62" s="107"/>
      <c r="U62" s="105">
        <v>5361</v>
      </c>
      <c r="V62" s="105"/>
    </row>
    <row r="63" spans="1:22" ht="15.4" customHeight="1">
      <c r="A63" s="21" t="s">
        <v>79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107">
        <v>0</v>
      </c>
      <c r="R63" s="107"/>
      <c r="S63" s="107"/>
      <c r="T63" s="107"/>
      <c r="U63" s="105">
        <v>9121</v>
      </c>
      <c r="V63" s="105"/>
    </row>
    <row r="64" spans="1:22" ht="15.4" customHeight="1">
      <c r="A64" s="21" t="s">
        <v>115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ht="15.4" customHeight="1">
      <c r="A65" s="21" t="s">
        <v>80</v>
      </c>
      <c r="B65" s="21"/>
      <c r="C65" s="21"/>
      <c r="D65" s="21"/>
      <c r="E65" s="21"/>
      <c r="F65" s="21"/>
      <c r="G65" s="21"/>
      <c r="H65" s="21"/>
      <c r="I65" s="21"/>
      <c r="J65" s="108" t="s">
        <v>116</v>
      </c>
      <c r="K65" s="108"/>
      <c r="L65" s="108"/>
      <c r="M65" s="108"/>
      <c r="N65" s="108"/>
      <c r="O65" s="108"/>
      <c r="P65" s="108"/>
      <c r="Q65" s="109">
        <v>1.1100000000000001</v>
      </c>
      <c r="R65" s="109"/>
      <c r="S65" s="109"/>
      <c r="T65" s="109"/>
      <c r="U65" s="105">
        <v>864</v>
      </c>
      <c r="V65" s="105"/>
    </row>
    <row r="66" spans="1:22" ht="15.4" customHeight="1">
      <c r="A66" s="21" t="s">
        <v>81</v>
      </c>
      <c r="B66" s="21"/>
      <c r="C66" s="21"/>
      <c r="D66" s="21"/>
      <c r="E66" s="21"/>
      <c r="F66" s="21"/>
      <c r="G66" s="21"/>
      <c r="H66" s="21"/>
      <c r="I66" s="21"/>
      <c r="J66" s="108" t="s">
        <v>117</v>
      </c>
      <c r="K66" s="108"/>
      <c r="L66" s="108"/>
      <c r="M66" s="108"/>
      <c r="N66" s="108"/>
      <c r="O66" s="108"/>
      <c r="P66" s="108"/>
      <c r="Q66" s="109">
        <v>0.64</v>
      </c>
      <c r="R66" s="109"/>
      <c r="S66" s="109"/>
      <c r="T66" s="109"/>
      <c r="U66" s="105">
        <v>498</v>
      </c>
      <c r="V66" s="105"/>
    </row>
    <row r="67" spans="1:22" ht="15.4" customHeight="1">
      <c r="A67" s="21" t="s">
        <v>82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ht="15.4" customHeight="1">
      <c r="A68" s="21" t="s">
        <v>80</v>
      </c>
      <c r="B68" s="21"/>
      <c r="C68" s="21"/>
      <c r="D68" s="21"/>
      <c r="E68" s="21"/>
      <c r="F68" s="21"/>
      <c r="G68" s="21"/>
      <c r="H68" s="21"/>
      <c r="I68" s="21"/>
      <c r="J68" s="108" t="s">
        <v>83</v>
      </c>
      <c r="K68" s="108"/>
      <c r="L68" s="108"/>
      <c r="M68" s="108"/>
      <c r="N68" s="108"/>
      <c r="O68" s="108"/>
      <c r="P68" s="108"/>
      <c r="Q68" s="109">
        <v>0.95</v>
      </c>
      <c r="R68" s="109"/>
      <c r="S68" s="109"/>
      <c r="T68" s="109"/>
      <c r="U68" s="105">
        <v>375</v>
      </c>
      <c r="V68" s="105"/>
    </row>
    <row r="69" spans="1:22" ht="15.4" customHeight="1">
      <c r="A69" s="21" t="s">
        <v>81</v>
      </c>
      <c r="B69" s="21"/>
      <c r="C69" s="21"/>
      <c r="D69" s="21"/>
      <c r="E69" s="21"/>
      <c r="F69" s="21"/>
      <c r="G69" s="21"/>
      <c r="H69" s="21"/>
      <c r="I69" s="21"/>
      <c r="J69" s="108" t="s">
        <v>84</v>
      </c>
      <c r="K69" s="108"/>
      <c r="L69" s="108"/>
      <c r="M69" s="108"/>
      <c r="N69" s="108"/>
      <c r="O69" s="108"/>
      <c r="P69" s="108"/>
      <c r="Q69" s="109">
        <v>0.47</v>
      </c>
      <c r="R69" s="109"/>
      <c r="S69" s="109"/>
      <c r="T69" s="109"/>
      <c r="U69" s="105">
        <v>186</v>
      </c>
      <c r="V69" s="105"/>
    </row>
    <row r="70" spans="1:22" ht="15.4" customHeight="1">
      <c r="A70" s="21" t="s">
        <v>118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ht="15.4" customHeight="1">
      <c r="A71" s="21" t="s">
        <v>80</v>
      </c>
      <c r="B71" s="21"/>
      <c r="C71" s="21"/>
      <c r="D71" s="21"/>
      <c r="E71" s="21"/>
      <c r="F71" s="21"/>
      <c r="G71" s="21"/>
      <c r="H71" s="21"/>
      <c r="I71" s="21"/>
      <c r="J71" s="108" t="s">
        <v>119</v>
      </c>
      <c r="K71" s="108"/>
      <c r="L71" s="108"/>
      <c r="M71" s="108"/>
      <c r="N71" s="108"/>
      <c r="O71" s="108"/>
      <c r="P71" s="108"/>
      <c r="Q71" s="110">
        <v>0.8</v>
      </c>
      <c r="R71" s="110"/>
      <c r="S71" s="110"/>
      <c r="T71" s="110"/>
      <c r="U71" s="105">
        <v>166</v>
      </c>
      <c r="V71" s="105"/>
    </row>
    <row r="72" spans="1:22" ht="15.4" customHeight="1">
      <c r="A72" s="21" t="s">
        <v>81</v>
      </c>
      <c r="B72" s="21"/>
      <c r="C72" s="21"/>
      <c r="D72" s="21"/>
      <c r="E72" s="21"/>
      <c r="F72" s="21"/>
      <c r="G72" s="21"/>
      <c r="H72" s="21"/>
      <c r="I72" s="21"/>
      <c r="J72" s="108" t="s">
        <v>120</v>
      </c>
      <c r="K72" s="108"/>
      <c r="L72" s="108"/>
      <c r="M72" s="108"/>
      <c r="N72" s="108"/>
      <c r="O72" s="108"/>
      <c r="P72" s="108"/>
      <c r="Q72" s="109">
        <v>0.68</v>
      </c>
      <c r="R72" s="109"/>
      <c r="S72" s="109"/>
      <c r="T72" s="109"/>
      <c r="U72" s="105">
        <v>141</v>
      </c>
      <c r="V72" s="105"/>
    </row>
    <row r="73" spans="1:22" ht="15.4" customHeight="1">
      <c r="A73" s="21" t="s">
        <v>85</v>
      </c>
      <c r="B73" s="21"/>
      <c r="C73" s="21"/>
      <c r="D73" s="21"/>
      <c r="E73" s="21"/>
      <c r="F73" s="21"/>
      <c r="G73" s="21"/>
      <c r="H73" s="21"/>
      <c r="I73" s="21"/>
      <c r="J73" s="22">
        <v>1405</v>
      </c>
      <c r="K73" s="22"/>
      <c r="L73" s="22"/>
      <c r="M73" s="22"/>
      <c r="N73" s="22"/>
      <c r="O73" s="22"/>
      <c r="P73" s="22"/>
      <c r="Q73" s="22">
        <v>1</v>
      </c>
      <c r="R73" s="22"/>
      <c r="S73" s="22"/>
      <c r="T73" s="22"/>
      <c r="U73" s="105">
        <v>1405</v>
      </c>
      <c r="V73" s="105"/>
    </row>
    <row r="74" spans="1:22" ht="15.4" customHeight="1">
      <c r="A74" s="21" t="s">
        <v>86</v>
      </c>
      <c r="B74" s="21"/>
      <c r="C74" s="21"/>
      <c r="D74" s="21"/>
      <c r="E74" s="21"/>
      <c r="F74" s="21"/>
      <c r="G74" s="21"/>
      <c r="H74" s="21"/>
      <c r="I74" s="21"/>
      <c r="J74" s="22">
        <v>825</v>
      </c>
      <c r="K74" s="22"/>
      <c r="L74" s="22"/>
      <c r="M74" s="22"/>
      <c r="N74" s="22"/>
      <c r="O74" s="22"/>
      <c r="P74" s="22"/>
      <c r="Q74" s="22">
        <v>1</v>
      </c>
      <c r="R74" s="22"/>
      <c r="S74" s="22"/>
      <c r="T74" s="22"/>
      <c r="U74" s="105">
        <v>825</v>
      </c>
      <c r="V74" s="105"/>
    </row>
    <row r="75" spans="1:22" ht="15.4" customHeight="1">
      <c r="A75" s="21" t="s">
        <v>79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107">
        <v>0</v>
      </c>
      <c r="R75" s="107"/>
      <c r="S75" s="107"/>
      <c r="T75" s="107"/>
      <c r="U75" s="105">
        <v>11351</v>
      </c>
      <c r="V75" s="105"/>
    </row>
    <row r="76" spans="1:22" ht="15.4" customHeight="1">
      <c r="A76" s="21" t="s">
        <v>87</v>
      </c>
      <c r="B76" s="21"/>
      <c r="C76" s="21"/>
      <c r="D76" s="21"/>
      <c r="E76" s="21"/>
      <c r="F76" s="21"/>
      <c r="G76" s="21"/>
      <c r="H76" s="21"/>
      <c r="I76" s="21"/>
      <c r="J76" s="22" t="s">
        <v>121</v>
      </c>
      <c r="K76" s="22"/>
      <c r="L76" s="22"/>
      <c r="M76" s="22"/>
      <c r="N76" s="22"/>
      <c r="O76" s="22"/>
      <c r="P76" s="22"/>
      <c r="Q76" s="109">
        <v>5.33</v>
      </c>
      <c r="R76" s="109"/>
      <c r="S76" s="109"/>
      <c r="T76" s="109"/>
      <c r="U76" s="105">
        <v>49150</v>
      </c>
      <c r="V76" s="105"/>
    </row>
    <row r="77" spans="1:22" ht="15.4" customHeight="1">
      <c r="A77" s="21" t="s">
        <v>88</v>
      </c>
      <c r="B77" s="21"/>
      <c r="C77" s="21"/>
      <c r="D77" s="21"/>
      <c r="E77" s="21"/>
      <c r="F77" s="21"/>
      <c r="G77" s="21"/>
      <c r="H77" s="21"/>
      <c r="I77" s="21"/>
      <c r="J77" s="22" t="s">
        <v>89</v>
      </c>
      <c r="K77" s="22"/>
      <c r="L77" s="22"/>
      <c r="M77" s="22"/>
      <c r="N77" s="22"/>
      <c r="O77" s="22"/>
      <c r="P77" s="22"/>
      <c r="Q77" s="109">
        <v>5.31</v>
      </c>
      <c r="R77" s="109"/>
      <c r="S77" s="109"/>
      <c r="T77" s="109"/>
      <c r="U77" s="105">
        <v>0</v>
      </c>
      <c r="V77" s="105"/>
    </row>
    <row r="78" spans="1:22" ht="15.4" customHeight="1">
      <c r="A78" s="21" t="s">
        <v>90</v>
      </c>
      <c r="B78" s="21"/>
      <c r="C78" s="21"/>
      <c r="D78" s="21"/>
      <c r="E78" s="21"/>
      <c r="F78" s="21"/>
      <c r="G78" s="21"/>
      <c r="H78" s="21"/>
      <c r="I78" s="21"/>
      <c r="J78" s="22" t="s">
        <v>89</v>
      </c>
      <c r="K78" s="22"/>
      <c r="L78" s="22"/>
      <c r="M78" s="22"/>
      <c r="N78" s="22"/>
      <c r="O78" s="22"/>
      <c r="P78" s="22"/>
      <c r="Q78" s="109">
        <v>5.31</v>
      </c>
      <c r="R78" s="109"/>
      <c r="S78" s="109"/>
      <c r="T78" s="109"/>
      <c r="U78" s="105">
        <v>0</v>
      </c>
      <c r="V78" s="105"/>
    </row>
    <row r="79" spans="1:22" ht="15.4" customHeight="1">
      <c r="A79" s="21" t="s">
        <v>79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107">
        <v>0</v>
      </c>
      <c r="R79" s="107"/>
      <c r="S79" s="107"/>
      <c r="T79" s="107"/>
      <c r="U79" s="105">
        <v>60501</v>
      </c>
      <c r="V79" s="105"/>
    </row>
    <row r="80" spans="1:22" ht="15.4" customHeight="1">
      <c r="A80" s="21" t="s">
        <v>79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107">
        <v>0</v>
      </c>
      <c r="R80" s="107"/>
      <c r="S80" s="107"/>
      <c r="T80" s="107"/>
      <c r="U80" s="105">
        <v>60501</v>
      </c>
      <c r="V80" s="105"/>
    </row>
    <row r="81" spans="1:22" ht="15.4" customHeight="1">
      <c r="A81" s="21" t="s">
        <v>91</v>
      </c>
      <c r="B81" s="21"/>
      <c r="C81" s="21"/>
      <c r="D81" s="21"/>
      <c r="E81" s="21"/>
      <c r="F81" s="21"/>
      <c r="G81" s="21"/>
      <c r="H81" s="21"/>
      <c r="I81" s="21"/>
      <c r="J81" s="22" t="s">
        <v>122</v>
      </c>
      <c r="K81" s="22"/>
      <c r="L81" s="22"/>
      <c r="M81" s="22"/>
      <c r="N81" s="22"/>
      <c r="O81" s="22"/>
      <c r="P81" s="22"/>
      <c r="Q81" s="109">
        <v>0.18</v>
      </c>
      <c r="R81" s="109"/>
      <c r="S81" s="109"/>
      <c r="T81" s="109"/>
      <c r="U81" s="105">
        <v>10890</v>
      </c>
      <c r="V81" s="105"/>
    </row>
    <row r="82" spans="1:22" ht="15.4" customHeight="1">
      <c r="A82" s="21" t="s">
        <v>79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107">
        <v>0</v>
      </c>
      <c r="R82" s="107"/>
      <c r="S82" s="107"/>
      <c r="T82" s="107"/>
      <c r="U82" s="105">
        <v>71391</v>
      </c>
      <c r="V82" s="105"/>
    </row>
    <row r="83" spans="1:22" ht="15.4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ht="15.4" customHeight="1">
      <c r="A84" s="21" t="s">
        <v>92</v>
      </c>
      <c r="B84" s="21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1"/>
      <c r="P84" s="21"/>
      <c r="Q84" s="21"/>
      <c r="R84" s="21"/>
      <c r="S84" s="21"/>
      <c r="T84" s="21"/>
      <c r="U84" s="21"/>
      <c r="V84" s="21"/>
    </row>
    <row r="85" spans="1:22" ht="15.4" customHeight="1">
      <c r="A85" s="21" t="s">
        <v>93</v>
      </c>
      <c r="B85" s="21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1"/>
      <c r="P85" s="21"/>
      <c r="Q85" s="21"/>
      <c r="R85" s="21"/>
      <c r="S85" s="21"/>
      <c r="T85" s="21"/>
      <c r="U85" s="21"/>
      <c r="V85" s="21"/>
    </row>
    <row r="86" spans="1:22" ht="15.4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</sheetData>
  <mergeCells count="377">
    <mergeCell ref="A86:V86"/>
    <mergeCell ref="A83:V83"/>
    <mergeCell ref="A84:B84"/>
    <mergeCell ref="C84:N84"/>
    <mergeCell ref="O84:V84"/>
    <mergeCell ref="A85:B85"/>
    <mergeCell ref="C85:N85"/>
    <mergeCell ref="O85:V85"/>
    <mergeCell ref="A81:I81"/>
    <mergeCell ref="J81:P81"/>
    <mergeCell ref="Q81:T81"/>
    <mergeCell ref="U81:V81"/>
    <mergeCell ref="A82:P82"/>
    <mergeCell ref="Q82:T82"/>
    <mergeCell ref="U82:V82"/>
    <mergeCell ref="A79:P79"/>
    <mergeCell ref="Q79:T79"/>
    <mergeCell ref="U79:V79"/>
    <mergeCell ref="A80:P80"/>
    <mergeCell ref="Q80:T80"/>
    <mergeCell ref="U80:V80"/>
    <mergeCell ref="A77:I77"/>
    <mergeCell ref="J77:P77"/>
    <mergeCell ref="Q77:T77"/>
    <mergeCell ref="U77:V77"/>
    <mergeCell ref="A78:I78"/>
    <mergeCell ref="J78:P78"/>
    <mergeCell ref="Q78:T78"/>
    <mergeCell ref="U78:V78"/>
    <mergeCell ref="A75:P75"/>
    <mergeCell ref="Q75:T75"/>
    <mergeCell ref="U75:V75"/>
    <mergeCell ref="A76:I76"/>
    <mergeCell ref="J76:P76"/>
    <mergeCell ref="Q76:T76"/>
    <mergeCell ref="U76:V76"/>
    <mergeCell ref="A73:I73"/>
    <mergeCell ref="J73:P73"/>
    <mergeCell ref="Q73:T73"/>
    <mergeCell ref="U73:V73"/>
    <mergeCell ref="A74:I74"/>
    <mergeCell ref="J74:P74"/>
    <mergeCell ref="Q74:T74"/>
    <mergeCell ref="U74:V74"/>
    <mergeCell ref="A70:V70"/>
    <mergeCell ref="A71:I71"/>
    <mergeCell ref="J71:P71"/>
    <mergeCell ref="Q71:T71"/>
    <mergeCell ref="U71:V71"/>
    <mergeCell ref="A72:I72"/>
    <mergeCell ref="J72:P72"/>
    <mergeCell ref="Q72:T72"/>
    <mergeCell ref="U72:V72"/>
    <mergeCell ref="A67:V67"/>
    <mergeCell ref="A68:I68"/>
    <mergeCell ref="J68:P68"/>
    <mergeCell ref="Q68:T68"/>
    <mergeCell ref="U68:V68"/>
    <mergeCell ref="A69:I69"/>
    <mergeCell ref="J69:P69"/>
    <mergeCell ref="Q69:T69"/>
    <mergeCell ref="U69:V69"/>
    <mergeCell ref="A64:V64"/>
    <mergeCell ref="A65:I65"/>
    <mergeCell ref="J65:P65"/>
    <mergeCell ref="Q65:T65"/>
    <mergeCell ref="U65:V65"/>
    <mergeCell ref="A66:I66"/>
    <mergeCell ref="J66:P66"/>
    <mergeCell ref="Q66:T66"/>
    <mergeCell ref="U66:V66"/>
    <mergeCell ref="A62:P62"/>
    <mergeCell ref="Q62:T62"/>
    <mergeCell ref="U62:V62"/>
    <mergeCell ref="A63:P63"/>
    <mergeCell ref="Q63:T63"/>
    <mergeCell ref="U63:V63"/>
    <mergeCell ref="A60:I60"/>
    <mergeCell ref="J60:P60"/>
    <mergeCell ref="Q60:T60"/>
    <mergeCell ref="U60:V60"/>
    <mergeCell ref="A61:I61"/>
    <mergeCell ref="J61:P61"/>
    <mergeCell ref="Q61:T61"/>
    <mergeCell ref="U61:V61"/>
    <mergeCell ref="A57:V57"/>
    <mergeCell ref="A58:P58"/>
    <mergeCell ref="Q58:T58"/>
    <mergeCell ref="U58:V58"/>
    <mergeCell ref="A59:I59"/>
    <mergeCell ref="J59:P59"/>
    <mergeCell ref="Q59:T59"/>
    <mergeCell ref="U59:V59"/>
    <mergeCell ref="T54:U54"/>
    <mergeCell ref="A55:K56"/>
    <mergeCell ref="L55:M56"/>
    <mergeCell ref="N55:O56"/>
    <mergeCell ref="P55:R55"/>
    <mergeCell ref="P56:R56"/>
    <mergeCell ref="T55:V55"/>
    <mergeCell ref="T56:V56"/>
    <mergeCell ref="S55:S56"/>
    <mergeCell ref="B54:C54"/>
    <mergeCell ref="D54:E54"/>
    <mergeCell ref="H54:J54"/>
    <mergeCell ref="L54:M54"/>
    <mergeCell ref="N54:O54"/>
    <mergeCell ref="P54:R54"/>
    <mergeCell ref="K52:K53"/>
    <mergeCell ref="S52:S53"/>
    <mergeCell ref="T52:U52"/>
    <mergeCell ref="T53:U53"/>
    <mergeCell ref="L52:M53"/>
    <mergeCell ref="N52:O53"/>
    <mergeCell ref="P52:R52"/>
    <mergeCell ref="P53:R53"/>
    <mergeCell ref="A52:A53"/>
    <mergeCell ref="B52:C52"/>
    <mergeCell ref="D52:E52"/>
    <mergeCell ref="D53:E53"/>
    <mergeCell ref="H52:J52"/>
    <mergeCell ref="H53:J53"/>
    <mergeCell ref="B53:C53"/>
    <mergeCell ref="A46:A47"/>
    <mergeCell ref="B46:C46"/>
    <mergeCell ref="D46:E46"/>
    <mergeCell ref="D47:E47"/>
    <mergeCell ref="H46:J46"/>
    <mergeCell ref="T50:U50"/>
    <mergeCell ref="T51:U51"/>
    <mergeCell ref="L50:M51"/>
    <mergeCell ref="N50:O51"/>
    <mergeCell ref="P50:R50"/>
    <mergeCell ref="P51:R51"/>
    <mergeCell ref="S50:S51"/>
    <mergeCell ref="A50:A51"/>
    <mergeCell ref="B50:C50"/>
    <mergeCell ref="D50:E50"/>
    <mergeCell ref="D51:E51"/>
    <mergeCell ref="H50:J50"/>
    <mergeCell ref="H51:J51"/>
    <mergeCell ref="B51:C51"/>
    <mergeCell ref="K50:K51"/>
    <mergeCell ref="A48:A49"/>
    <mergeCell ref="T48:U48"/>
    <mergeCell ref="T49:U49"/>
    <mergeCell ref="L48:M49"/>
    <mergeCell ref="N48:O49"/>
    <mergeCell ref="P48:R48"/>
    <mergeCell ref="P49:R49"/>
    <mergeCell ref="B47:C47"/>
    <mergeCell ref="K46:K47"/>
    <mergeCell ref="S46:S47"/>
    <mergeCell ref="B48:C48"/>
    <mergeCell ref="D48:E48"/>
    <mergeCell ref="D49:E49"/>
    <mergeCell ref="H48:J48"/>
    <mergeCell ref="H49:J49"/>
    <mergeCell ref="B49:C49"/>
    <mergeCell ref="H47:J47"/>
    <mergeCell ref="T46:U46"/>
    <mergeCell ref="T47:U47"/>
    <mergeCell ref="L46:M47"/>
    <mergeCell ref="N46:O47"/>
    <mergeCell ref="P46:R46"/>
    <mergeCell ref="P47:R47"/>
    <mergeCell ref="K48:K49"/>
    <mergeCell ref="S48:S49"/>
    <mergeCell ref="A44:A45"/>
    <mergeCell ref="B44:C45"/>
    <mergeCell ref="D44:E44"/>
    <mergeCell ref="G44:G45"/>
    <mergeCell ref="H44:J45"/>
    <mergeCell ref="L44:M45"/>
    <mergeCell ref="T44:V45"/>
    <mergeCell ref="K44:K45"/>
    <mergeCell ref="N44:R45"/>
    <mergeCell ref="S44:S45"/>
    <mergeCell ref="D45:E45"/>
    <mergeCell ref="A42:A43"/>
    <mergeCell ref="B42:C43"/>
    <mergeCell ref="D42:E43"/>
    <mergeCell ref="G42:G43"/>
    <mergeCell ref="H42:J43"/>
    <mergeCell ref="L42:M43"/>
    <mergeCell ref="T40:U40"/>
    <mergeCell ref="T41:U41"/>
    <mergeCell ref="L40:M41"/>
    <mergeCell ref="N40:O41"/>
    <mergeCell ref="P40:R40"/>
    <mergeCell ref="P41:R41"/>
    <mergeCell ref="T42:V43"/>
    <mergeCell ref="K42:K43"/>
    <mergeCell ref="N42:R43"/>
    <mergeCell ref="S42:S43"/>
    <mergeCell ref="B39:C39"/>
    <mergeCell ref="K38:K39"/>
    <mergeCell ref="S38:S39"/>
    <mergeCell ref="A40:A41"/>
    <mergeCell ref="B40:C40"/>
    <mergeCell ref="D40:E40"/>
    <mergeCell ref="D41:E41"/>
    <mergeCell ref="H40:J40"/>
    <mergeCell ref="H41:J41"/>
    <mergeCell ref="B41:C41"/>
    <mergeCell ref="A38:A39"/>
    <mergeCell ref="B38:C38"/>
    <mergeCell ref="D38:E38"/>
    <mergeCell ref="D39:E39"/>
    <mergeCell ref="H38:J38"/>
    <mergeCell ref="H39:J39"/>
    <mergeCell ref="K40:K41"/>
    <mergeCell ref="S40:S41"/>
    <mergeCell ref="T38:U38"/>
    <mergeCell ref="T39:U39"/>
    <mergeCell ref="L38:M39"/>
    <mergeCell ref="N38:O39"/>
    <mergeCell ref="P38:R38"/>
    <mergeCell ref="P39:R39"/>
    <mergeCell ref="T36:V37"/>
    <mergeCell ref="K36:K37"/>
    <mergeCell ref="N36:R37"/>
    <mergeCell ref="S36:S37"/>
    <mergeCell ref="B35:C35"/>
    <mergeCell ref="K34:K35"/>
    <mergeCell ref="S34:S35"/>
    <mergeCell ref="A36:A37"/>
    <mergeCell ref="B36:C37"/>
    <mergeCell ref="D36:E37"/>
    <mergeCell ref="G36:G37"/>
    <mergeCell ref="H36:J37"/>
    <mergeCell ref="L36:M37"/>
    <mergeCell ref="A34:A35"/>
    <mergeCell ref="B34:C34"/>
    <mergeCell ref="D34:E34"/>
    <mergeCell ref="D35:E35"/>
    <mergeCell ref="H34:J34"/>
    <mergeCell ref="H35:J35"/>
    <mergeCell ref="T34:U34"/>
    <mergeCell ref="T35:U35"/>
    <mergeCell ref="L34:M35"/>
    <mergeCell ref="N34:O35"/>
    <mergeCell ref="P34:R34"/>
    <mergeCell ref="P35:R35"/>
    <mergeCell ref="T32:V33"/>
    <mergeCell ref="K32:K33"/>
    <mergeCell ref="N32:R33"/>
    <mergeCell ref="S32:S33"/>
    <mergeCell ref="B31:C31"/>
    <mergeCell ref="K30:K31"/>
    <mergeCell ref="S30:S31"/>
    <mergeCell ref="A32:A33"/>
    <mergeCell ref="B32:C33"/>
    <mergeCell ref="D32:E33"/>
    <mergeCell ref="G32:G33"/>
    <mergeCell ref="H32:J33"/>
    <mergeCell ref="L32:M33"/>
    <mergeCell ref="A30:A31"/>
    <mergeCell ref="B30:C30"/>
    <mergeCell ref="D30:E30"/>
    <mergeCell ref="D31:E31"/>
    <mergeCell ref="H30:J30"/>
    <mergeCell ref="H31:J31"/>
    <mergeCell ref="T30:U30"/>
    <mergeCell ref="T31:U31"/>
    <mergeCell ref="L30:M31"/>
    <mergeCell ref="N30:O31"/>
    <mergeCell ref="P30:R30"/>
    <mergeCell ref="P31:R31"/>
    <mergeCell ref="T28:V29"/>
    <mergeCell ref="K28:K29"/>
    <mergeCell ref="N28:R29"/>
    <mergeCell ref="S28:S29"/>
    <mergeCell ref="B27:C27"/>
    <mergeCell ref="K26:K27"/>
    <mergeCell ref="S26:S27"/>
    <mergeCell ref="A28:A29"/>
    <mergeCell ref="B28:C29"/>
    <mergeCell ref="D28:E29"/>
    <mergeCell ref="G28:G29"/>
    <mergeCell ref="H28:J29"/>
    <mergeCell ref="L28:M29"/>
    <mergeCell ref="A26:A27"/>
    <mergeCell ref="B26:C26"/>
    <mergeCell ref="D26:E26"/>
    <mergeCell ref="D27:E27"/>
    <mergeCell ref="H26:J26"/>
    <mergeCell ref="H27:J27"/>
    <mergeCell ref="T26:U26"/>
    <mergeCell ref="T27:U27"/>
    <mergeCell ref="L26:M27"/>
    <mergeCell ref="N26:O27"/>
    <mergeCell ref="P26:R26"/>
    <mergeCell ref="P27:R27"/>
    <mergeCell ref="T24:V25"/>
    <mergeCell ref="K24:K25"/>
    <mergeCell ref="N24:R25"/>
    <mergeCell ref="S24:S25"/>
    <mergeCell ref="A21:V21"/>
    <mergeCell ref="A22:A23"/>
    <mergeCell ref="B22:C22"/>
    <mergeCell ref="D22:E22"/>
    <mergeCell ref="D23:E23"/>
    <mergeCell ref="H22:J22"/>
    <mergeCell ref="H23:J23"/>
    <mergeCell ref="T22:U22"/>
    <mergeCell ref="A24:A25"/>
    <mergeCell ref="B24:C25"/>
    <mergeCell ref="D24:E25"/>
    <mergeCell ref="G24:G25"/>
    <mergeCell ref="H24:J25"/>
    <mergeCell ref="L24:M25"/>
    <mergeCell ref="T23:U23"/>
    <mergeCell ref="L22:M23"/>
    <mergeCell ref="N22:O23"/>
    <mergeCell ref="P22:R22"/>
    <mergeCell ref="P23:R23"/>
    <mergeCell ref="B23:C23"/>
    <mergeCell ref="K22:K23"/>
    <mergeCell ref="S22:S23"/>
    <mergeCell ref="L17:S17"/>
    <mergeCell ref="L18:M20"/>
    <mergeCell ref="N18:O20"/>
    <mergeCell ref="P18:R19"/>
    <mergeCell ref="P20:R20"/>
    <mergeCell ref="T17:V17"/>
    <mergeCell ref="T18:V19"/>
    <mergeCell ref="T20:U20"/>
    <mergeCell ref="A16:V16"/>
    <mergeCell ref="A17:A20"/>
    <mergeCell ref="B17:C20"/>
    <mergeCell ref="D17:E20"/>
    <mergeCell ref="F17:F18"/>
    <mergeCell ref="F19:F20"/>
    <mergeCell ref="G17:K17"/>
    <mergeCell ref="G18:G19"/>
    <mergeCell ref="H18:J19"/>
    <mergeCell ref="H20:J20"/>
    <mergeCell ref="K18:K20"/>
    <mergeCell ref="S18:S20"/>
    <mergeCell ref="A14:L14"/>
    <mergeCell ref="M14:Q14"/>
    <mergeCell ref="R14:V14"/>
    <mergeCell ref="A15:D15"/>
    <mergeCell ref="E15:H15"/>
    <mergeCell ref="I15:V15"/>
    <mergeCell ref="A11:V11"/>
    <mergeCell ref="A12:L12"/>
    <mergeCell ref="M12:Q12"/>
    <mergeCell ref="R12:V12"/>
    <mergeCell ref="A13:L13"/>
    <mergeCell ref="M13:Q13"/>
    <mergeCell ref="R13:V13"/>
    <mergeCell ref="A7:D7"/>
    <mergeCell ref="E7:H7"/>
    <mergeCell ref="I7:V7"/>
    <mergeCell ref="A8:V8"/>
    <mergeCell ref="A9:V9"/>
    <mergeCell ref="A10:V10"/>
    <mergeCell ref="A5:D5"/>
    <mergeCell ref="E5:H5"/>
    <mergeCell ref="I5:V5"/>
    <mergeCell ref="A6:D6"/>
    <mergeCell ref="E6:H6"/>
    <mergeCell ref="I6:V6"/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topLeftCell="A9" workbookViewId="0">
      <selection activeCell="M30" sqref="M30"/>
    </sheetView>
  </sheetViews>
  <sheetFormatPr defaultRowHeight="15"/>
  <cols>
    <col min="1" max="1" width="5.140625" customWidth="1"/>
    <col min="2" max="2" width="9.7109375" customWidth="1"/>
    <col min="3" max="3" width="5.140625" customWidth="1"/>
    <col min="4" max="4" width="23" customWidth="1"/>
    <col min="5" max="5" width="27.5703125" customWidth="1"/>
    <col min="6" max="6" width="36.42578125" customWidth="1"/>
    <col min="7" max="7" width="9.7109375" customWidth="1"/>
    <col min="8" max="8" width="11.28515625" customWidth="1"/>
    <col min="9" max="9" width="12.42578125" customWidth="1"/>
  </cols>
  <sheetData>
    <row r="1" spans="1:9" ht="15" customHeight="1">
      <c r="A1" s="21" t="s">
        <v>1</v>
      </c>
      <c r="B1" s="21"/>
      <c r="C1" s="21"/>
      <c r="D1" s="21"/>
      <c r="G1" t="s">
        <v>2</v>
      </c>
    </row>
    <row r="2" spans="1:9">
      <c r="A2" s="21"/>
      <c r="B2" s="21"/>
      <c r="C2" s="21"/>
      <c r="D2" s="21"/>
    </row>
    <row r="3" spans="1:9" ht="15" customHeight="1">
      <c r="A3" s="21" t="s">
        <v>3</v>
      </c>
      <c r="B3" s="21"/>
      <c r="C3" s="21"/>
      <c r="D3" s="21"/>
      <c r="G3" t="s">
        <v>123</v>
      </c>
    </row>
    <row r="4" spans="1:9" ht="15" customHeight="1">
      <c r="A4" s="21" t="s">
        <v>124</v>
      </c>
      <c r="B4" s="21"/>
      <c r="C4" s="21"/>
      <c r="D4" s="21"/>
      <c r="G4" t="s">
        <v>125</v>
      </c>
    </row>
    <row r="7" spans="1:9" ht="15.4" customHeight="1">
      <c r="A7" s="23" t="s">
        <v>94</v>
      </c>
      <c r="B7" s="23"/>
      <c r="C7" s="23"/>
      <c r="D7" s="23"/>
      <c r="E7" s="23"/>
      <c r="F7" s="23"/>
      <c r="G7" s="23"/>
      <c r="H7" s="23"/>
      <c r="I7" s="23"/>
    </row>
    <row r="8" spans="1:9" ht="15.2" customHeight="1">
      <c r="A8" s="22"/>
      <c r="B8" s="22"/>
      <c r="C8" s="111" t="s">
        <v>10</v>
      </c>
      <c r="D8" s="111"/>
      <c r="E8" s="111"/>
      <c r="F8" s="111"/>
      <c r="G8" s="111"/>
      <c r="H8" s="111"/>
      <c r="I8" s="111"/>
    </row>
    <row r="9" spans="1:9" ht="15.4" customHeight="1">
      <c r="A9" s="112" t="s">
        <v>95</v>
      </c>
      <c r="B9" s="112"/>
      <c r="C9" s="112"/>
      <c r="D9" s="112"/>
      <c r="E9" s="112"/>
      <c r="F9" s="112"/>
      <c r="G9" s="112"/>
      <c r="H9" s="112"/>
      <c r="I9" s="112"/>
    </row>
    <row r="10" spans="1:9" ht="15.4" customHeight="1" thickBot="1">
      <c r="A10" s="23"/>
      <c r="B10" s="23"/>
      <c r="C10" s="23"/>
      <c r="D10" s="23"/>
      <c r="E10" s="23"/>
      <c r="F10" s="23"/>
      <c r="G10" s="23"/>
      <c r="H10" s="23"/>
      <c r="I10" s="23"/>
    </row>
    <row r="11" spans="1:9" ht="35.65" customHeight="1" thickBot="1">
      <c r="A11" s="17" t="s">
        <v>17</v>
      </c>
      <c r="B11" s="113" t="s">
        <v>97</v>
      </c>
      <c r="C11" s="114"/>
      <c r="D11" s="113" t="s">
        <v>96</v>
      </c>
      <c r="E11" s="26"/>
      <c r="F11" s="26"/>
      <c r="G11" s="19" t="s">
        <v>98</v>
      </c>
      <c r="H11" s="18" t="s">
        <v>20</v>
      </c>
      <c r="I11" s="20"/>
    </row>
    <row r="12" spans="1:9" ht="15.4" customHeight="1" thickBot="1">
      <c r="A12" s="17">
        <v>1</v>
      </c>
      <c r="B12" s="113">
        <v>2</v>
      </c>
      <c r="C12" s="26"/>
      <c r="D12" s="113">
        <v>3</v>
      </c>
      <c r="E12" s="26"/>
      <c r="F12" s="26"/>
      <c r="G12" s="18">
        <v>4</v>
      </c>
      <c r="H12" s="18">
        <v>5</v>
      </c>
      <c r="I12" s="20">
        <v>6</v>
      </c>
    </row>
    <row r="13" spans="1:9" ht="15.4" customHeight="1">
      <c r="A13" s="124">
        <v>1</v>
      </c>
      <c r="B13" s="125" t="s">
        <v>33</v>
      </c>
      <c r="C13" s="128"/>
      <c r="D13" s="125" t="s">
        <v>34</v>
      </c>
      <c r="E13" s="99"/>
      <c r="F13" s="99"/>
      <c r="G13" s="126" t="s">
        <v>36</v>
      </c>
      <c r="H13" s="127">
        <v>0.316</v>
      </c>
      <c r="I13" s="115"/>
    </row>
    <row r="14" spans="1:9" ht="15.4" customHeight="1">
      <c r="A14" s="118"/>
      <c r="B14" s="47"/>
      <c r="C14" s="48"/>
      <c r="D14" s="47" t="s">
        <v>99</v>
      </c>
      <c r="E14" s="57"/>
      <c r="F14" s="48"/>
      <c r="G14" s="120"/>
      <c r="H14" s="122"/>
      <c r="I14" s="116"/>
    </row>
    <row r="15" spans="1:9" ht="15.4" customHeight="1">
      <c r="A15" s="117">
        <v>2</v>
      </c>
      <c r="B15" s="45" t="s">
        <v>41</v>
      </c>
      <c r="C15" s="46"/>
      <c r="D15" s="45" t="s">
        <v>42</v>
      </c>
      <c r="E15" s="56"/>
      <c r="F15" s="56"/>
      <c r="G15" s="119" t="s">
        <v>43</v>
      </c>
      <c r="H15" s="121">
        <v>0.61399999999999999</v>
      </c>
      <c r="I15" s="123"/>
    </row>
    <row r="16" spans="1:9" ht="22.7" customHeight="1">
      <c r="A16" s="118"/>
      <c r="B16" s="47"/>
      <c r="C16" s="48"/>
      <c r="D16" s="47" t="s">
        <v>100</v>
      </c>
      <c r="E16" s="57"/>
      <c r="F16" s="48"/>
      <c r="G16" s="120"/>
      <c r="H16" s="122"/>
      <c r="I16" s="116"/>
    </row>
    <row r="17" spans="1:9" ht="15.4" customHeight="1">
      <c r="A17" s="117">
        <v>3</v>
      </c>
      <c r="B17" s="45" t="s">
        <v>44</v>
      </c>
      <c r="C17" s="46"/>
      <c r="D17" s="45" t="s">
        <v>45</v>
      </c>
      <c r="E17" s="56"/>
      <c r="F17" s="56"/>
      <c r="G17" s="119" t="s">
        <v>43</v>
      </c>
      <c r="H17" s="121">
        <v>0.61399999999999999</v>
      </c>
      <c r="I17" s="123"/>
    </row>
    <row r="18" spans="1:9" ht="22.7" customHeight="1">
      <c r="A18" s="118"/>
      <c r="B18" s="47"/>
      <c r="C18" s="48"/>
      <c r="D18" s="47" t="s">
        <v>101</v>
      </c>
      <c r="E18" s="57"/>
      <c r="F18" s="48"/>
      <c r="G18" s="120"/>
      <c r="H18" s="122"/>
      <c r="I18" s="116"/>
    </row>
    <row r="19" spans="1:9" ht="15.4" customHeight="1">
      <c r="A19" s="117">
        <v>4</v>
      </c>
      <c r="B19" s="45" t="s">
        <v>113</v>
      </c>
      <c r="C19" s="46"/>
      <c r="D19" s="45" t="s">
        <v>114</v>
      </c>
      <c r="E19" s="56"/>
      <c r="F19" s="56"/>
      <c r="G19" s="119" t="s">
        <v>54</v>
      </c>
      <c r="H19" s="121">
        <v>0.61399999999999999</v>
      </c>
      <c r="I19" s="123"/>
    </row>
    <row r="20" spans="1:9" ht="15.4" customHeight="1">
      <c r="A20" s="118"/>
      <c r="B20" s="47"/>
      <c r="C20" s="48"/>
      <c r="D20" s="47" t="s">
        <v>102</v>
      </c>
      <c r="E20" s="57"/>
      <c r="F20" s="48"/>
      <c r="G20" s="120"/>
      <c r="H20" s="122"/>
      <c r="I20" s="116"/>
    </row>
    <row r="21" spans="1:9" ht="15.4" customHeight="1">
      <c r="A21" s="117">
        <v>5</v>
      </c>
      <c r="B21" s="45" t="s">
        <v>47</v>
      </c>
      <c r="C21" s="46"/>
      <c r="D21" s="45" t="s">
        <v>48</v>
      </c>
      <c r="E21" s="56"/>
      <c r="F21" s="56"/>
      <c r="G21" s="119" t="s">
        <v>46</v>
      </c>
      <c r="H21" s="121">
        <v>0.61399999999999999</v>
      </c>
      <c r="I21" s="123"/>
    </row>
    <row r="22" spans="1:9" ht="15.4" customHeight="1">
      <c r="A22" s="118"/>
      <c r="B22" s="47"/>
      <c r="C22" s="48"/>
      <c r="D22" s="47" t="s">
        <v>103</v>
      </c>
      <c r="E22" s="57"/>
      <c r="F22" s="48"/>
      <c r="G22" s="120"/>
      <c r="H22" s="122"/>
      <c r="I22" s="116"/>
    </row>
    <row r="23" spans="1:9" ht="15.4" customHeight="1">
      <c r="A23" s="117">
        <v>6</v>
      </c>
      <c r="B23" s="45" t="s">
        <v>51</v>
      </c>
      <c r="C23" s="46"/>
      <c r="D23" s="45" t="s">
        <v>52</v>
      </c>
      <c r="E23" s="56"/>
      <c r="F23" s="56"/>
      <c r="G23" s="119" t="s">
        <v>54</v>
      </c>
      <c r="H23" s="121">
        <v>0.61399999999999999</v>
      </c>
      <c r="I23" s="123"/>
    </row>
    <row r="24" spans="1:9" ht="15.4" customHeight="1">
      <c r="A24" s="118"/>
      <c r="B24" s="47"/>
      <c r="C24" s="48"/>
      <c r="D24" s="47" t="s">
        <v>104</v>
      </c>
      <c r="E24" s="57"/>
      <c r="F24" s="48"/>
      <c r="G24" s="120"/>
      <c r="H24" s="122"/>
      <c r="I24" s="116"/>
    </row>
    <row r="25" spans="1:9" ht="15.4" customHeight="1">
      <c r="A25" s="117">
        <v>7</v>
      </c>
      <c r="B25" s="45" t="s">
        <v>58</v>
      </c>
      <c r="C25" s="46"/>
      <c r="D25" s="45" t="s">
        <v>59</v>
      </c>
      <c r="E25" s="56"/>
      <c r="F25" s="56"/>
      <c r="G25" s="119" t="s">
        <v>57</v>
      </c>
      <c r="H25" s="129">
        <v>2.2779400000000001</v>
      </c>
      <c r="I25" s="123"/>
    </row>
    <row r="26" spans="1:9" ht="15.4" customHeight="1">
      <c r="A26" s="118"/>
      <c r="B26" s="47"/>
      <c r="C26" s="48"/>
      <c r="D26" s="47" t="s">
        <v>105</v>
      </c>
      <c r="E26" s="57"/>
      <c r="F26" s="48"/>
      <c r="G26" s="120"/>
      <c r="H26" s="130"/>
      <c r="I26" s="116"/>
    </row>
    <row r="27" spans="1:9" ht="15.4" customHeight="1">
      <c r="A27" s="117">
        <v>8</v>
      </c>
      <c r="B27" s="45" t="s">
        <v>60</v>
      </c>
      <c r="C27" s="46"/>
      <c r="D27" s="45" t="s">
        <v>61</v>
      </c>
      <c r="E27" s="56"/>
      <c r="F27" s="56"/>
      <c r="G27" s="119" t="s">
        <v>36</v>
      </c>
      <c r="H27" s="121">
        <v>0.316</v>
      </c>
      <c r="I27" s="123"/>
    </row>
    <row r="28" spans="1:9" ht="15.4" customHeight="1">
      <c r="A28" s="118"/>
      <c r="B28" s="47"/>
      <c r="C28" s="48"/>
      <c r="D28" s="47" t="s">
        <v>106</v>
      </c>
      <c r="E28" s="57"/>
      <c r="F28" s="48"/>
      <c r="G28" s="120"/>
      <c r="H28" s="122"/>
      <c r="I28" s="116"/>
    </row>
    <row r="29" spans="1:9" ht="15.4" customHeight="1">
      <c r="A29" s="117">
        <v>9</v>
      </c>
      <c r="B29" s="45" t="s">
        <v>63</v>
      </c>
      <c r="C29" s="46"/>
      <c r="D29" s="45" t="s">
        <v>64</v>
      </c>
      <c r="E29" s="56"/>
      <c r="F29" s="56"/>
      <c r="G29" s="119" t="s">
        <v>66</v>
      </c>
      <c r="H29" s="121">
        <v>0.61399999999999999</v>
      </c>
      <c r="I29" s="123"/>
    </row>
    <row r="30" spans="1:9" ht="36" customHeight="1">
      <c r="A30" s="118"/>
      <c r="B30" s="47"/>
      <c r="C30" s="48"/>
      <c r="D30" s="47" t="s">
        <v>107</v>
      </c>
      <c r="E30" s="57"/>
      <c r="F30" s="48"/>
      <c r="G30" s="120"/>
      <c r="H30" s="122"/>
      <c r="I30" s="116"/>
    </row>
    <row r="31" spans="1:9" ht="15.4" customHeight="1">
      <c r="A31" s="117">
        <v>10</v>
      </c>
      <c r="B31" s="45" t="s">
        <v>67</v>
      </c>
      <c r="C31" s="46"/>
      <c r="D31" s="45" t="s">
        <v>68</v>
      </c>
      <c r="E31" s="56"/>
      <c r="F31" s="56"/>
      <c r="G31" s="119" t="s">
        <v>69</v>
      </c>
      <c r="H31" s="121">
        <v>4.0650000000000004</v>
      </c>
      <c r="I31" s="123"/>
    </row>
    <row r="32" spans="1:9" ht="15.4" customHeight="1">
      <c r="A32" s="118"/>
      <c r="B32" s="47"/>
      <c r="C32" s="48"/>
      <c r="D32" s="47" t="s">
        <v>108</v>
      </c>
      <c r="E32" s="57"/>
      <c r="F32" s="48"/>
      <c r="G32" s="120"/>
      <c r="H32" s="122"/>
      <c r="I32" s="116"/>
    </row>
    <row r="33" spans="1:9" ht="25.7" customHeight="1">
      <c r="A33" s="117">
        <v>11</v>
      </c>
      <c r="B33" s="45" t="s">
        <v>70</v>
      </c>
      <c r="C33" s="46"/>
      <c r="D33" s="45" t="s">
        <v>71</v>
      </c>
      <c r="E33" s="56"/>
      <c r="F33" s="56"/>
      <c r="G33" s="119" t="s">
        <v>69</v>
      </c>
      <c r="H33" s="121">
        <v>4.0650000000000004</v>
      </c>
      <c r="I33" s="123"/>
    </row>
    <row r="34" spans="1:9" ht="15.4" customHeight="1">
      <c r="A34" s="118"/>
      <c r="B34" s="47"/>
      <c r="C34" s="48"/>
      <c r="D34" s="47" t="s">
        <v>109</v>
      </c>
      <c r="E34" s="57"/>
      <c r="F34" s="48"/>
      <c r="G34" s="120"/>
      <c r="H34" s="122"/>
      <c r="I34" s="116"/>
    </row>
  </sheetData>
  <mergeCells count="90"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I33:I34"/>
    <mergeCell ref="A33:A34"/>
    <mergeCell ref="D33:F33"/>
    <mergeCell ref="G33:G34"/>
    <mergeCell ref="D34:F34"/>
    <mergeCell ref="H33:H34"/>
    <mergeCell ref="B33:C34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A8:B8"/>
    <mergeCell ref="C8:I8"/>
    <mergeCell ref="A9:I9"/>
    <mergeCell ref="A10:I10"/>
    <mergeCell ref="D11:F11"/>
    <mergeCell ref="B11:C11"/>
    <mergeCell ref="A1:D1"/>
    <mergeCell ref="A2:D2"/>
    <mergeCell ref="A3:D3"/>
    <mergeCell ref="A4:D4"/>
    <mergeCell ref="A7:I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94"/>
  <sheetViews>
    <sheetView workbookViewId="0"/>
  </sheetViews>
  <sheetFormatPr defaultRowHeight="15"/>
  <cols>
    <col min="1" max="1" width="9.140625" customWidth="1"/>
    <col min="7" max="7" width="13.140625" customWidth="1"/>
  </cols>
  <sheetData>
    <row r="1" spans="1:7">
      <c r="A1" t="s">
        <v>0</v>
      </c>
      <c r="G1" s="15"/>
    </row>
    <row r="2" spans="1:7">
      <c r="A2" t="e">
        <f>#REF!</f>
        <v>#REF!</v>
      </c>
      <c r="B2">
        <v>233</v>
      </c>
      <c r="C2">
        <v>20</v>
      </c>
      <c r="D2">
        <v>0</v>
      </c>
      <c r="E2">
        <v>0</v>
      </c>
      <c r="F2">
        <v>711</v>
      </c>
    </row>
    <row r="3" spans="1:7">
      <c r="A3" t="e">
        <f>#REF!</f>
        <v>#REF!</v>
      </c>
      <c r="B3">
        <v>233</v>
      </c>
      <c r="C3">
        <v>20</v>
      </c>
      <c r="D3">
        <v>1</v>
      </c>
      <c r="E3">
        <v>0</v>
      </c>
      <c r="F3">
        <v>711</v>
      </c>
    </row>
    <row r="4" spans="1:7">
      <c r="A4" t="e">
        <f>#REF!</f>
        <v>#REF!</v>
      </c>
      <c r="B4">
        <v>233</v>
      </c>
      <c r="C4">
        <v>20</v>
      </c>
      <c r="D4">
        <v>2</v>
      </c>
      <c r="E4">
        <v>0</v>
      </c>
      <c r="F4">
        <v>711</v>
      </c>
    </row>
    <row r="5" spans="1:7">
      <c r="A5" t="e">
        <f>#REF!</f>
        <v>#REF!</v>
      </c>
      <c r="B5">
        <v>233</v>
      </c>
      <c r="C5">
        <v>21</v>
      </c>
      <c r="D5">
        <v>0</v>
      </c>
      <c r="E5">
        <v>0</v>
      </c>
      <c r="F5">
        <v>711</v>
      </c>
    </row>
    <row r="6" spans="1:7">
      <c r="A6" t="e">
        <f>#REF!</f>
        <v>#REF!</v>
      </c>
      <c r="B6">
        <v>233</v>
      </c>
      <c r="C6">
        <v>21</v>
      </c>
      <c r="D6">
        <v>1</v>
      </c>
      <c r="E6">
        <v>0</v>
      </c>
      <c r="F6">
        <v>711</v>
      </c>
    </row>
    <row r="7" spans="1:7">
      <c r="A7" t="e">
        <f>#REF!</f>
        <v>#REF!</v>
      </c>
      <c r="B7">
        <v>233</v>
      </c>
      <c r="C7">
        <v>21</v>
      </c>
      <c r="D7">
        <v>2</v>
      </c>
      <c r="E7">
        <v>0</v>
      </c>
      <c r="F7">
        <v>711</v>
      </c>
    </row>
    <row r="8" spans="1:7">
      <c r="A8" t="e">
        <f>#REF!</f>
        <v>#REF!</v>
      </c>
      <c r="B8">
        <v>233</v>
      </c>
      <c r="C8">
        <v>22</v>
      </c>
      <c r="D8">
        <v>0</v>
      </c>
      <c r="E8">
        <v>0</v>
      </c>
      <c r="F8">
        <v>711</v>
      </c>
    </row>
    <row r="9" spans="1:7">
      <c r="A9" t="e">
        <f>#REF!</f>
        <v>#REF!</v>
      </c>
      <c r="B9">
        <v>233</v>
      </c>
      <c r="C9">
        <v>22</v>
      </c>
      <c r="D9">
        <v>1</v>
      </c>
      <c r="E9">
        <v>0</v>
      </c>
      <c r="F9">
        <v>711</v>
      </c>
    </row>
    <row r="10" spans="1:7">
      <c r="A10" t="e">
        <f>#REF!</f>
        <v>#REF!</v>
      </c>
      <c r="B10">
        <v>233</v>
      </c>
      <c r="C10">
        <v>22</v>
      </c>
      <c r="D10">
        <v>2</v>
      </c>
      <c r="E10">
        <v>0</v>
      </c>
      <c r="F10">
        <v>711</v>
      </c>
    </row>
    <row r="11" spans="1:7">
      <c r="A11" t="e">
        <f>#REF!</f>
        <v>#REF!</v>
      </c>
      <c r="B11">
        <v>233</v>
      </c>
      <c r="C11">
        <v>35</v>
      </c>
      <c r="D11">
        <v>0</v>
      </c>
      <c r="E11">
        <v>0</v>
      </c>
      <c r="F11">
        <v>711</v>
      </c>
    </row>
    <row r="12" spans="1:7">
      <c r="A12" t="e">
        <f>#REF!</f>
        <v>#REF!</v>
      </c>
      <c r="B12">
        <v>233</v>
      </c>
      <c r="C12">
        <v>35</v>
      </c>
      <c r="D12">
        <v>1</v>
      </c>
      <c r="E12">
        <v>0</v>
      </c>
      <c r="F12">
        <v>711</v>
      </c>
    </row>
    <row r="13" spans="1:7">
      <c r="A13" t="e">
        <f>#REF!</f>
        <v>#REF!</v>
      </c>
      <c r="B13">
        <v>233</v>
      </c>
      <c r="C13">
        <v>35</v>
      </c>
      <c r="D13">
        <v>2</v>
      </c>
      <c r="E13">
        <v>0</v>
      </c>
      <c r="F13">
        <v>711</v>
      </c>
    </row>
    <row r="14" spans="1:7">
      <c r="A14" t="e">
        <f>#REF!</f>
        <v>#REF!</v>
      </c>
      <c r="B14">
        <v>233</v>
      </c>
      <c r="C14">
        <v>36</v>
      </c>
      <c r="D14">
        <v>0</v>
      </c>
      <c r="E14">
        <v>0</v>
      </c>
      <c r="F14">
        <v>711</v>
      </c>
    </row>
    <row r="15" spans="1:7">
      <c r="A15" t="e">
        <f>#REF!</f>
        <v>#REF!</v>
      </c>
      <c r="B15">
        <v>233</v>
      </c>
      <c r="C15">
        <v>36</v>
      </c>
      <c r="D15">
        <v>1</v>
      </c>
      <c r="E15">
        <v>0</v>
      </c>
      <c r="F15">
        <v>711</v>
      </c>
    </row>
    <row r="16" spans="1:7">
      <c r="A16" t="e">
        <f>#REF!</f>
        <v>#REF!</v>
      </c>
      <c r="B16">
        <v>233</v>
      </c>
      <c r="C16">
        <v>36</v>
      </c>
      <c r="D16">
        <v>2</v>
      </c>
      <c r="E16">
        <v>0</v>
      </c>
      <c r="F16">
        <v>711</v>
      </c>
    </row>
    <row r="17" spans="1:6">
      <c r="A17" t="e">
        <f>#REF!</f>
        <v>#REF!</v>
      </c>
      <c r="B17">
        <v>233</v>
      </c>
      <c r="C17">
        <v>37</v>
      </c>
      <c r="D17">
        <v>0</v>
      </c>
      <c r="E17">
        <v>0</v>
      </c>
      <c r="F17">
        <v>711</v>
      </c>
    </row>
    <row r="18" spans="1:6">
      <c r="A18" t="e">
        <f>#REF!</f>
        <v>#REF!</v>
      </c>
      <c r="B18">
        <v>233</v>
      </c>
      <c r="C18">
        <v>37</v>
      </c>
      <c r="D18">
        <v>1</v>
      </c>
      <c r="E18">
        <v>0</v>
      </c>
      <c r="F18">
        <v>711</v>
      </c>
    </row>
    <row r="19" spans="1:6">
      <c r="A19" t="e">
        <f>#REF!</f>
        <v>#REF!</v>
      </c>
      <c r="B19">
        <v>233</v>
      </c>
      <c r="C19">
        <v>37</v>
      </c>
      <c r="D19">
        <v>2</v>
      </c>
      <c r="E19">
        <v>0</v>
      </c>
      <c r="F19">
        <v>711</v>
      </c>
    </row>
    <row r="20" spans="1:6">
      <c r="A20" t="e">
        <f>#REF!</f>
        <v>#REF!</v>
      </c>
      <c r="B20">
        <v>233</v>
      </c>
      <c r="C20">
        <v>23</v>
      </c>
      <c r="D20">
        <v>0</v>
      </c>
      <c r="E20">
        <v>0</v>
      </c>
      <c r="F20">
        <v>711</v>
      </c>
    </row>
    <row r="21" spans="1:6">
      <c r="A21" t="e">
        <f>#REF!</f>
        <v>#REF!</v>
      </c>
      <c r="B21">
        <v>233</v>
      </c>
      <c r="C21">
        <v>23</v>
      </c>
      <c r="D21">
        <v>1</v>
      </c>
      <c r="E21">
        <v>0</v>
      </c>
      <c r="F21">
        <v>711</v>
      </c>
    </row>
    <row r="22" spans="1:6">
      <c r="A22" t="e">
        <f>#REF!</f>
        <v>#REF!</v>
      </c>
      <c r="B22">
        <v>233</v>
      </c>
      <c r="C22">
        <v>23</v>
      </c>
      <c r="D22">
        <v>2</v>
      </c>
      <c r="E22">
        <v>0</v>
      </c>
      <c r="F22">
        <v>711</v>
      </c>
    </row>
    <row r="23" spans="1:6">
      <c r="A23" t="e">
        <f>#REF!</f>
        <v>#REF!</v>
      </c>
      <c r="B23">
        <v>233</v>
      </c>
      <c r="C23">
        <v>1</v>
      </c>
      <c r="D23">
        <v>0</v>
      </c>
      <c r="E23">
        <v>0</v>
      </c>
      <c r="F23">
        <v>701</v>
      </c>
    </row>
    <row r="24" spans="1:6">
      <c r="A24" t="e">
        <f>#REF!</f>
        <v>#REF!</v>
      </c>
      <c r="B24">
        <v>233</v>
      </c>
      <c r="C24">
        <v>2</v>
      </c>
      <c r="D24">
        <v>0</v>
      </c>
      <c r="E24">
        <v>0</v>
      </c>
      <c r="F24">
        <v>702</v>
      </c>
    </row>
    <row r="25" spans="1:6">
      <c r="A25" t="e">
        <f>#REF!</f>
        <v>#REF!</v>
      </c>
      <c r="B25">
        <v>233</v>
      </c>
      <c r="C25">
        <v>3</v>
      </c>
      <c r="D25">
        <v>0</v>
      </c>
      <c r="E25">
        <v>0</v>
      </c>
      <c r="F25">
        <v>703</v>
      </c>
    </row>
    <row r="26" spans="1:6">
      <c r="A26" t="e">
        <f>#REF!</f>
        <v>#REF!</v>
      </c>
      <c r="B26">
        <v>233</v>
      </c>
      <c r="C26">
        <v>4</v>
      </c>
      <c r="D26">
        <v>0</v>
      </c>
      <c r="E26">
        <v>0</v>
      </c>
      <c r="F26">
        <v>704</v>
      </c>
    </row>
    <row r="27" spans="1:6">
      <c r="A27" t="e">
        <f>#REF!</f>
        <v>#REF!</v>
      </c>
      <c r="B27">
        <v>233</v>
      </c>
      <c r="C27">
        <v>5</v>
      </c>
      <c r="D27">
        <v>0</v>
      </c>
      <c r="E27">
        <v>0</v>
      </c>
      <c r="F27">
        <v>705</v>
      </c>
    </row>
    <row r="28" spans="1:6">
      <c r="A28" t="e">
        <f>#REF!</f>
        <v>#REF!</v>
      </c>
      <c r="B28">
        <v>233</v>
      </c>
      <c r="C28">
        <v>5</v>
      </c>
      <c r="D28">
        <v>1</v>
      </c>
      <c r="E28">
        <v>0</v>
      </c>
      <c r="F28">
        <v>705</v>
      </c>
    </row>
    <row r="29" spans="1:6">
      <c r="A29" t="e">
        <f>#REF!</f>
        <v>#REF!</v>
      </c>
      <c r="B29">
        <v>233</v>
      </c>
      <c r="C29">
        <v>6</v>
      </c>
      <c r="D29">
        <v>0</v>
      </c>
      <c r="E29">
        <v>0</v>
      </c>
      <c r="F29">
        <v>706</v>
      </c>
    </row>
    <row r="30" spans="1:6">
      <c r="A30" t="e">
        <f>#REF!</f>
        <v>#REF!</v>
      </c>
      <c r="B30">
        <v>233</v>
      </c>
      <c r="C30">
        <v>6</v>
      </c>
      <c r="D30">
        <v>1</v>
      </c>
      <c r="E30">
        <v>0</v>
      </c>
      <c r="F30">
        <v>706</v>
      </c>
    </row>
    <row r="31" spans="1:6">
      <c r="A31" t="e">
        <f>#REF!</f>
        <v>#REF!</v>
      </c>
      <c r="B31">
        <v>233</v>
      </c>
      <c r="C31">
        <v>7</v>
      </c>
      <c r="D31">
        <v>0</v>
      </c>
      <c r="E31">
        <v>0</v>
      </c>
      <c r="F31">
        <v>707</v>
      </c>
    </row>
    <row r="32" spans="1:6">
      <c r="A32" t="e">
        <f>#REF!</f>
        <v>#REF!</v>
      </c>
      <c r="B32">
        <v>233</v>
      </c>
      <c r="C32">
        <v>7</v>
      </c>
      <c r="D32">
        <v>1</v>
      </c>
      <c r="E32">
        <v>0</v>
      </c>
      <c r="F32">
        <v>707</v>
      </c>
    </row>
    <row r="33" spans="1:6">
      <c r="A33" t="e">
        <f>#REF!</f>
        <v>#REF!</v>
      </c>
      <c r="B33">
        <v>233</v>
      </c>
      <c r="C33">
        <v>1389</v>
      </c>
      <c r="D33">
        <v>0</v>
      </c>
      <c r="E33">
        <v>0</v>
      </c>
      <c r="F33">
        <v>711</v>
      </c>
    </row>
    <row r="34" spans="1:6">
      <c r="A34" t="e">
        <f>#REF!</f>
        <v>#REF!</v>
      </c>
      <c r="B34">
        <v>233</v>
      </c>
      <c r="C34">
        <v>1389</v>
      </c>
      <c r="D34">
        <v>1</v>
      </c>
      <c r="E34">
        <v>0</v>
      </c>
      <c r="F34">
        <v>711</v>
      </c>
    </row>
    <row r="35" spans="1:6">
      <c r="A35" t="e">
        <f>#REF!</f>
        <v>#REF!</v>
      </c>
      <c r="B35">
        <v>233</v>
      </c>
      <c r="C35">
        <v>1389</v>
      </c>
      <c r="D35">
        <v>2</v>
      </c>
      <c r="E35">
        <v>0</v>
      </c>
      <c r="F35">
        <v>711</v>
      </c>
    </row>
    <row r="36" spans="1:6">
      <c r="A36" t="e">
        <f>#REF!</f>
        <v>#REF!</v>
      </c>
      <c r="B36">
        <v>233</v>
      </c>
      <c r="C36">
        <v>25</v>
      </c>
      <c r="D36">
        <v>0</v>
      </c>
      <c r="E36">
        <v>0</v>
      </c>
      <c r="F36">
        <v>11200</v>
      </c>
    </row>
    <row r="37" spans="1:6">
      <c r="A37" t="e">
        <f>#REF!</f>
        <v>#REF!</v>
      </c>
      <c r="B37">
        <v>233</v>
      </c>
      <c r="C37">
        <v>25</v>
      </c>
      <c r="D37">
        <v>1</v>
      </c>
      <c r="E37">
        <v>0</v>
      </c>
      <c r="F37">
        <v>11200</v>
      </c>
    </row>
    <row r="38" spans="1:6">
      <c r="A38" t="e">
        <f>#REF!</f>
        <v>#REF!</v>
      </c>
      <c r="B38">
        <v>233</v>
      </c>
      <c r="C38">
        <v>25</v>
      </c>
      <c r="D38">
        <v>2</v>
      </c>
      <c r="E38">
        <v>0</v>
      </c>
      <c r="F38">
        <v>11200</v>
      </c>
    </row>
    <row r="39" spans="1:6">
      <c r="A39" t="e">
        <f>#REF!</f>
        <v>#REF!</v>
      </c>
      <c r="B39">
        <v>233</v>
      </c>
      <c r="C39">
        <v>25</v>
      </c>
      <c r="D39">
        <v>3</v>
      </c>
      <c r="E39">
        <v>0</v>
      </c>
      <c r="F39">
        <v>11200</v>
      </c>
    </row>
    <row r="40" spans="1:6">
      <c r="A40" t="e">
        <f>#REF!</f>
        <v>#REF!</v>
      </c>
      <c r="B40">
        <v>233</v>
      </c>
      <c r="C40">
        <v>25</v>
      </c>
      <c r="D40">
        <v>4</v>
      </c>
      <c r="E40">
        <v>0</v>
      </c>
      <c r="F40">
        <v>11200</v>
      </c>
    </row>
    <row r="41" spans="1:6">
      <c r="A41" t="e">
        <f>#REF!</f>
        <v>#REF!</v>
      </c>
      <c r="B41">
        <v>233</v>
      </c>
      <c r="C41">
        <v>25</v>
      </c>
      <c r="D41">
        <v>5</v>
      </c>
      <c r="E41">
        <v>0</v>
      </c>
      <c r="F41">
        <v>11200</v>
      </c>
    </row>
    <row r="42" spans="1:6">
      <c r="A42" t="e">
        <f>#REF!</f>
        <v>#REF!</v>
      </c>
      <c r="B42">
        <v>233</v>
      </c>
      <c r="C42">
        <v>25</v>
      </c>
      <c r="D42">
        <v>6</v>
      </c>
      <c r="E42">
        <v>0</v>
      </c>
      <c r="F42">
        <v>11200</v>
      </c>
    </row>
    <row r="43" spans="1:6">
      <c r="A43" t="e">
        <f>#REF!</f>
        <v>#REF!</v>
      </c>
      <c r="B43">
        <v>233</v>
      </c>
      <c r="C43">
        <v>25</v>
      </c>
      <c r="D43">
        <v>7</v>
      </c>
      <c r="E43">
        <v>0</v>
      </c>
      <c r="F43">
        <v>11200</v>
      </c>
    </row>
    <row r="44" spans="1:6">
      <c r="A44" t="e">
        <f>#REF!</f>
        <v>#REF!</v>
      </c>
      <c r="B44">
        <v>233</v>
      </c>
      <c r="C44">
        <v>25</v>
      </c>
      <c r="D44">
        <v>8</v>
      </c>
      <c r="E44">
        <v>0</v>
      </c>
      <c r="F44">
        <v>11200</v>
      </c>
    </row>
    <row r="45" spans="1:6">
      <c r="A45" t="e">
        <f>#REF!</f>
        <v>#REF!</v>
      </c>
      <c r="B45">
        <v>233</v>
      </c>
      <c r="C45">
        <v>25</v>
      </c>
      <c r="D45">
        <v>9</v>
      </c>
      <c r="E45">
        <v>0</v>
      </c>
      <c r="F45">
        <v>11200</v>
      </c>
    </row>
    <row r="46" spans="1:6">
      <c r="A46" t="e">
        <f>#REF!</f>
        <v>#REF!</v>
      </c>
      <c r="B46">
        <v>233</v>
      </c>
      <c r="C46">
        <v>25</v>
      </c>
      <c r="D46">
        <v>10</v>
      </c>
      <c r="E46">
        <v>0</v>
      </c>
      <c r="F46">
        <v>11200</v>
      </c>
    </row>
    <row r="47" spans="1:6">
      <c r="A47" t="e">
        <f>#REF!</f>
        <v>#REF!</v>
      </c>
      <c r="B47">
        <v>233</v>
      </c>
      <c r="C47">
        <v>25</v>
      </c>
      <c r="D47">
        <v>11</v>
      </c>
      <c r="E47">
        <v>0</v>
      </c>
      <c r="F47">
        <v>11200</v>
      </c>
    </row>
    <row r="48" spans="1:6">
      <c r="A48" t="e">
        <f>#REF!</f>
        <v>#REF!</v>
      </c>
      <c r="B48">
        <v>233</v>
      </c>
      <c r="C48">
        <v>25</v>
      </c>
      <c r="D48">
        <v>12</v>
      </c>
      <c r="E48">
        <v>0</v>
      </c>
      <c r="F48">
        <v>11200</v>
      </c>
    </row>
    <row r="49" spans="1:6">
      <c r="A49" t="e">
        <f>#REF!</f>
        <v>#REF!</v>
      </c>
      <c r="B49">
        <v>233</v>
      </c>
      <c r="C49">
        <v>25</v>
      </c>
      <c r="D49">
        <v>13</v>
      </c>
      <c r="E49">
        <v>0</v>
      </c>
      <c r="F49">
        <v>11200</v>
      </c>
    </row>
    <row r="50" spans="1:6">
      <c r="A50" t="e">
        <f>#REF!</f>
        <v>#REF!</v>
      </c>
      <c r="B50">
        <v>233</v>
      </c>
      <c r="C50">
        <v>25</v>
      </c>
      <c r="D50">
        <v>14</v>
      </c>
      <c r="E50">
        <v>0</v>
      </c>
      <c r="F50">
        <v>11200</v>
      </c>
    </row>
    <row r="51" spans="1:6">
      <c r="A51" t="e">
        <f>#REF!</f>
        <v>#REF!</v>
      </c>
      <c r="B51">
        <v>233</v>
      </c>
      <c r="C51">
        <v>25</v>
      </c>
      <c r="D51">
        <v>15</v>
      </c>
      <c r="E51">
        <v>0</v>
      </c>
      <c r="F51">
        <v>11200</v>
      </c>
    </row>
    <row r="52" spans="1:6">
      <c r="A52" t="e">
        <f>#REF!</f>
        <v>#REF!</v>
      </c>
      <c r="B52">
        <v>233</v>
      </c>
      <c r="C52">
        <v>25</v>
      </c>
      <c r="D52">
        <v>16</v>
      </c>
      <c r="E52">
        <v>0</v>
      </c>
      <c r="F52">
        <v>11200</v>
      </c>
    </row>
    <row r="53" spans="1:6">
      <c r="A53" t="e">
        <f>#REF!</f>
        <v>#REF!</v>
      </c>
      <c r="B53">
        <v>233</v>
      </c>
      <c r="C53">
        <v>25</v>
      </c>
      <c r="D53">
        <v>17</v>
      </c>
      <c r="E53">
        <v>0</v>
      </c>
      <c r="F53">
        <v>11200</v>
      </c>
    </row>
    <row r="54" spans="1:6">
      <c r="A54" t="e">
        <f>#REF!</f>
        <v>#REF!</v>
      </c>
      <c r="B54">
        <v>233</v>
      </c>
      <c r="C54">
        <v>25</v>
      </c>
      <c r="D54">
        <v>18</v>
      </c>
      <c r="E54">
        <v>0</v>
      </c>
      <c r="F54">
        <v>11200</v>
      </c>
    </row>
    <row r="55" spans="1:6">
      <c r="A55" t="e">
        <f>#REF!</f>
        <v>#REF!</v>
      </c>
      <c r="B55">
        <v>233</v>
      </c>
      <c r="C55">
        <v>25</v>
      </c>
      <c r="D55">
        <v>19</v>
      </c>
      <c r="E55">
        <v>0</v>
      </c>
      <c r="F55">
        <v>11200</v>
      </c>
    </row>
    <row r="56" spans="1:6">
      <c r="A56" t="e">
        <f>#REF!</f>
        <v>#REF!</v>
      </c>
      <c r="B56">
        <v>233</v>
      </c>
      <c r="C56">
        <v>25</v>
      </c>
      <c r="D56">
        <v>20</v>
      </c>
      <c r="E56">
        <v>0</v>
      </c>
      <c r="F56">
        <v>11200</v>
      </c>
    </row>
    <row r="57" spans="1:6">
      <c r="A57" t="e">
        <f>#REF!</f>
        <v>#REF!</v>
      </c>
      <c r="B57">
        <v>233</v>
      </c>
      <c r="C57">
        <v>1208</v>
      </c>
      <c r="D57">
        <v>0</v>
      </c>
      <c r="E57">
        <v>0</v>
      </c>
      <c r="F57">
        <v>11202</v>
      </c>
    </row>
    <row r="58" spans="1:6">
      <c r="A58" t="e">
        <f>#REF!</f>
        <v>#REF!</v>
      </c>
      <c r="B58">
        <v>233</v>
      </c>
      <c r="C58">
        <v>1208</v>
      </c>
      <c r="D58">
        <v>1</v>
      </c>
      <c r="E58">
        <v>0</v>
      </c>
      <c r="F58">
        <v>11202</v>
      </c>
    </row>
    <row r="59" spans="1:6">
      <c r="A59" t="e">
        <f>#REF!</f>
        <v>#REF!</v>
      </c>
      <c r="B59">
        <v>233</v>
      </c>
      <c r="C59">
        <v>1208</v>
      </c>
      <c r="D59">
        <v>2</v>
      </c>
      <c r="E59">
        <v>0</v>
      </c>
      <c r="F59">
        <v>11202</v>
      </c>
    </row>
    <row r="60" spans="1:6">
      <c r="A60" t="e">
        <f>#REF!</f>
        <v>#REF!</v>
      </c>
      <c r="B60">
        <v>233</v>
      </c>
      <c r="C60">
        <v>1208</v>
      </c>
      <c r="D60">
        <v>3</v>
      </c>
      <c r="E60">
        <v>0</v>
      </c>
      <c r="F60">
        <v>11202</v>
      </c>
    </row>
    <row r="61" spans="1:6">
      <c r="A61" t="e">
        <f>#REF!</f>
        <v>#REF!</v>
      </c>
      <c r="B61">
        <v>233</v>
      </c>
      <c r="C61">
        <v>1208</v>
      </c>
      <c r="D61">
        <v>4</v>
      </c>
      <c r="E61">
        <v>0</v>
      </c>
      <c r="F61">
        <v>11202</v>
      </c>
    </row>
    <row r="62" spans="1:6">
      <c r="A62" s="6" t="e">
        <f>#REF!</f>
        <v>#REF!</v>
      </c>
      <c r="B62">
        <v>233</v>
      </c>
      <c r="C62">
        <v>1208</v>
      </c>
      <c r="D62">
        <v>6</v>
      </c>
      <c r="E62">
        <v>0</v>
      </c>
      <c r="F62">
        <v>11202</v>
      </c>
    </row>
    <row r="63" spans="1:6">
      <c r="A63" s="7" t="e">
        <f>#REF!</f>
        <v>#REF!</v>
      </c>
      <c r="B63">
        <v>233</v>
      </c>
      <c r="C63">
        <v>1208</v>
      </c>
      <c r="D63">
        <v>7</v>
      </c>
      <c r="E63">
        <v>0</v>
      </c>
      <c r="F63">
        <v>11202</v>
      </c>
    </row>
    <row r="64" spans="1:6">
      <c r="A64" s="7" t="e">
        <f>#REF!</f>
        <v>#REF!</v>
      </c>
      <c r="B64">
        <v>233</v>
      </c>
      <c r="C64">
        <v>1208</v>
      </c>
      <c r="D64">
        <v>8</v>
      </c>
      <c r="E64">
        <v>0</v>
      </c>
      <c r="F64">
        <v>11202</v>
      </c>
    </row>
    <row r="65" spans="1:6">
      <c r="A65" s="6" t="e">
        <f>#REF!</f>
        <v>#REF!</v>
      </c>
      <c r="B65">
        <v>233</v>
      </c>
      <c r="C65">
        <v>1208</v>
      </c>
      <c r="D65">
        <v>9</v>
      </c>
      <c r="E65">
        <v>0</v>
      </c>
      <c r="F65">
        <v>11202</v>
      </c>
    </row>
    <row r="66" spans="1:6">
      <c r="A66" s="7" t="e">
        <f>#REF!</f>
        <v>#REF!</v>
      </c>
      <c r="B66">
        <v>233</v>
      </c>
      <c r="C66">
        <v>1208</v>
      </c>
      <c r="D66">
        <v>10</v>
      </c>
      <c r="E66">
        <v>0</v>
      </c>
      <c r="F66">
        <v>11202</v>
      </c>
    </row>
    <row r="67" spans="1:6">
      <c r="A67" s="7" t="e">
        <f>#REF!</f>
        <v>#REF!</v>
      </c>
      <c r="B67">
        <v>233</v>
      </c>
      <c r="C67">
        <v>1208</v>
      </c>
      <c r="D67">
        <v>18</v>
      </c>
      <c r="E67">
        <v>0</v>
      </c>
      <c r="F67">
        <v>11202</v>
      </c>
    </row>
    <row r="68" spans="1:6">
      <c r="A68" t="e">
        <f>#REF!</f>
        <v>#REF!</v>
      </c>
      <c r="B68">
        <v>233</v>
      </c>
      <c r="C68">
        <v>1209</v>
      </c>
      <c r="D68">
        <v>0</v>
      </c>
      <c r="E68">
        <v>0</v>
      </c>
      <c r="F68">
        <v>11206</v>
      </c>
    </row>
    <row r="69" spans="1:6">
      <c r="A69" t="e">
        <f>#REF!</f>
        <v>#REF!</v>
      </c>
      <c r="B69">
        <v>233</v>
      </c>
      <c r="C69">
        <v>1209</v>
      </c>
      <c r="D69">
        <v>1</v>
      </c>
      <c r="E69">
        <v>0</v>
      </c>
      <c r="F69">
        <v>11206</v>
      </c>
    </row>
    <row r="70" spans="1:6">
      <c r="A70" t="e">
        <f>#REF!</f>
        <v>#REF!</v>
      </c>
      <c r="B70">
        <v>233</v>
      </c>
      <c r="C70">
        <v>1209</v>
      </c>
      <c r="D70">
        <v>2</v>
      </c>
      <c r="E70">
        <v>0</v>
      </c>
      <c r="F70">
        <v>11206</v>
      </c>
    </row>
    <row r="71" spans="1:6">
      <c r="A71" t="e">
        <f>#REF!</f>
        <v>#REF!</v>
      </c>
      <c r="B71">
        <v>233</v>
      </c>
      <c r="C71">
        <v>1209</v>
      </c>
      <c r="D71">
        <v>3</v>
      </c>
      <c r="E71">
        <v>0</v>
      </c>
      <c r="F71">
        <v>11206</v>
      </c>
    </row>
    <row r="72" spans="1:6">
      <c r="A72" s="6" t="e">
        <f>#REF!</f>
        <v>#REF!</v>
      </c>
      <c r="B72">
        <v>233</v>
      </c>
      <c r="C72">
        <v>1209</v>
      </c>
      <c r="D72">
        <v>6</v>
      </c>
      <c r="E72">
        <v>0</v>
      </c>
      <c r="F72">
        <v>11206</v>
      </c>
    </row>
    <row r="73" spans="1:6">
      <c r="A73" t="e">
        <f>#REF!</f>
        <v>#REF!</v>
      </c>
      <c r="B73">
        <v>233</v>
      </c>
      <c r="C73">
        <v>1209</v>
      </c>
      <c r="D73">
        <v>8</v>
      </c>
      <c r="E73">
        <v>0</v>
      </c>
      <c r="F73">
        <v>11206</v>
      </c>
    </row>
    <row r="74" spans="1:6">
      <c r="A74" s="7" t="e">
        <f>#REF!</f>
        <v>#REF!</v>
      </c>
      <c r="B74">
        <v>233</v>
      </c>
      <c r="C74">
        <v>1209</v>
      </c>
      <c r="D74">
        <v>9</v>
      </c>
      <c r="E74">
        <v>0</v>
      </c>
      <c r="F74">
        <v>11206</v>
      </c>
    </row>
    <row r="75" spans="1:6">
      <c r="A75" t="e">
        <f>#REF!</f>
        <v>#REF!</v>
      </c>
      <c r="B75">
        <v>233</v>
      </c>
      <c r="C75">
        <v>1202</v>
      </c>
      <c r="D75">
        <v>0</v>
      </c>
      <c r="E75">
        <v>0</v>
      </c>
      <c r="F75">
        <v>11202</v>
      </c>
    </row>
    <row r="76" spans="1:6">
      <c r="A76" t="e">
        <f>#REF!</f>
        <v>#REF!</v>
      </c>
      <c r="B76">
        <v>233</v>
      </c>
      <c r="C76">
        <v>1202</v>
      </c>
      <c r="D76">
        <v>1</v>
      </c>
      <c r="E76">
        <v>0</v>
      </c>
      <c r="F76">
        <v>11202</v>
      </c>
    </row>
    <row r="77" spans="1:6">
      <c r="A77" t="e">
        <f>#REF!</f>
        <v>#REF!</v>
      </c>
      <c r="B77">
        <v>233</v>
      </c>
      <c r="C77">
        <v>1202</v>
      </c>
      <c r="D77">
        <v>2</v>
      </c>
      <c r="E77">
        <v>0</v>
      </c>
      <c r="F77">
        <v>11202</v>
      </c>
    </row>
    <row r="78" spans="1:6">
      <c r="A78" t="e">
        <f>#REF!</f>
        <v>#REF!</v>
      </c>
      <c r="B78">
        <v>233</v>
      </c>
      <c r="C78">
        <v>1202</v>
      </c>
      <c r="D78">
        <v>3</v>
      </c>
      <c r="E78">
        <v>0</v>
      </c>
      <c r="F78">
        <v>11202</v>
      </c>
    </row>
    <row r="79" spans="1:6">
      <c r="A79" t="e">
        <f>#REF!</f>
        <v>#REF!</v>
      </c>
      <c r="B79">
        <v>233</v>
      </c>
      <c r="C79">
        <v>1202</v>
      </c>
      <c r="D79">
        <v>4</v>
      </c>
      <c r="E79">
        <v>0</v>
      </c>
      <c r="F79">
        <v>11202</v>
      </c>
    </row>
    <row r="80" spans="1:6">
      <c r="A80" s="6" t="e">
        <f>#REF!</f>
        <v>#REF!</v>
      </c>
      <c r="B80">
        <v>233</v>
      </c>
      <c r="C80">
        <v>1202</v>
      </c>
      <c r="D80">
        <v>6</v>
      </c>
      <c r="E80">
        <v>0</v>
      </c>
      <c r="F80">
        <v>11202</v>
      </c>
    </row>
    <row r="81" spans="1:6">
      <c r="A81" s="7" t="e">
        <f>#REF!</f>
        <v>#REF!</v>
      </c>
      <c r="B81">
        <v>233</v>
      </c>
      <c r="C81">
        <v>1202</v>
      </c>
      <c r="D81">
        <v>7</v>
      </c>
      <c r="E81">
        <v>0</v>
      </c>
      <c r="F81">
        <v>11202</v>
      </c>
    </row>
    <row r="82" spans="1:6">
      <c r="A82" s="7" t="e">
        <f>#REF!</f>
        <v>#REF!</v>
      </c>
      <c r="B82">
        <v>233</v>
      </c>
      <c r="C82">
        <v>1202</v>
      </c>
      <c r="D82">
        <v>8</v>
      </c>
      <c r="E82">
        <v>0</v>
      </c>
      <c r="F82">
        <v>11202</v>
      </c>
    </row>
    <row r="83" spans="1:6">
      <c r="A83" s="6" t="e">
        <f>#REF!</f>
        <v>#REF!</v>
      </c>
      <c r="B83">
        <v>233</v>
      </c>
      <c r="C83">
        <v>1202</v>
      </c>
      <c r="D83">
        <v>9</v>
      </c>
      <c r="E83">
        <v>0</v>
      </c>
      <c r="F83">
        <v>11202</v>
      </c>
    </row>
    <row r="84" spans="1:6">
      <c r="A84" s="7" t="e">
        <f>#REF!</f>
        <v>#REF!</v>
      </c>
      <c r="B84">
        <v>233</v>
      </c>
      <c r="C84">
        <v>1202</v>
      </c>
      <c r="D84">
        <v>10</v>
      </c>
      <c r="E84">
        <v>0</v>
      </c>
      <c r="F84">
        <v>11202</v>
      </c>
    </row>
    <row r="85" spans="1:6">
      <c r="A85" s="7" t="e">
        <f>#REF!</f>
        <v>#REF!</v>
      </c>
      <c r="B85">
        <v>233</v>
      </c>
      <c r="C85">
        <v>1202</v>
      </c>
      <c r="D85">
        <v>18</v>
      </c>
      <c r="E85">
        <v>0</v>
      </c>
      <c r="F85">
        <v>11202</v>
      </c>
    </row>
    <row r="86" spans="1:6">
      <c r="A86" t="e">
        <f>#REF!</f>
        <v>#REF!</v>
      </c>
      <c r="B86">
        <v>233</v>
      </c>
      <c r="C86">
        <v>1203</v>
      </c>
      <c r="D86">
        <v>0</v>
      </c>
      <c r="E86">
        <v>0</v>
      </c>
      <c r="F86">
        <v>11206</v>
      </c>
    </row>
    <row r="87" spans="1:6">
      <c r="A87" t="e">
        <f>#REF!</f>
        <v>#REF!</v>
      </c>
      <c r="B87">
        <v>233</v>
      </c>
      <c r="C87">
        <v>1203</v>
      </c>
      <c r="D87">
        <v>1</v>
      </c>
      <c r="E87">
        <v>0</v>
      </c>
      <c r="F87">
        <v>11206</v>
      </c>
    </row>
    <row r="88" spans="1:6">
      <c r="A88" t="e">
        <f>#REF!</f>
        <v>#REF!</v>
      </c>
      <c r="B88">
        <v>233</v>
      </c>
      <c r="C88">
        <v>1203</v>
      </c>
      <c r="D88">
        <v>2</v>
      </c>
      <c r="E88">
        <v>0</v>
      </c>
      <c r="F88">
        <v>11206</v>
      </c>
    </row>
    <row r="89" spans="1:6">
      <c r="A89" t="e">
        <f>#REF!</f>
        <v>#REF!</v>
      </c>
      <c r="B89">
        <v>233</v>
      </c>
      <c r="C89">
        <v>1203</v>
      </c>
      <c r="D89">
        <v>3</v>
      </c>
      <c r="E89">
        <v>0</v>
      </c>
      <c r="F89">
        <v>11206</v>
      </c>
    </row>
    <row r="90" spans="1:6">
      <c r="A90" t="e">
        <f>#REF!</f>
        <v>#REF!</v>
      </c>
      <c r="B90">
        <v>233</v>
      </c>
      <c r="C90">
        <v>1203</v>
      </c>
      <c r="D90">
        <v>6</v>
      </c>
      <c r="E90">
        <v>0</v>
      </c>
      <c r="F90">
        <v>11206</v>
      </c>
    </row>
    <row r="91" spans="1:6">
      <c r="A91" t="e">
        <f>#REF!</f>
        <v>#REF!</v>
      </c>
      <c r="B91">
        <v>233</v>
      </c>
      <c r="C91">
        <v>1203</v>
      </c>
      <c r="D91">
        <v>8</v>
      </c>
      <c r="E91">
        <v>0</v>
      </c>
      <c r="F91">
        <v>11206</v>
      </c>
    </row>
    <row r="92" spans="1:6">
      <c r="A92" s="7" t="e">
        <f>#REF!</f>
        <v>#REF!</v>
      </c>
      <c r="B92">
        <v>233</v>
      </c>
      <c r="C92">
        <v>1203</v>
      </c>
      <c r="D92">
        <v>9</v>
      </c>
      <c r="E92">
        <v>0</v>
      </c>
      <c r="F92">
        <v>11206</v>
      </c>
    </row>
    <row r="93" spans="1:6">
      <c r="A93" t="e">
        <f>#REF!</f>
        <v>#REF!</v>
      </c>
      <c r="B93">
        <v>233</v>
      </c>
      <c r="C93">
        <v>1204</v>
      </c>
      <c r="D93">
        <v>0</v>
      </c>
      <c r="E93">
        <v>0</v>
      </c>
      <c r="F93">
        <v>11202</v>
      </c>
    </row>
    <row r="94" spans="1:6">
      <c r="A94" t="e">
        <f>#REF!</f>
        <v>#REF!</v>
      </c>
      <c r="B94">
        <v>233</v>
      </c>
      <c r="C94">
        <v>1204</v>
      </c>
      <c r="D94">
        <v>1</v>
      </c>
      <c r="E94">
        <v>0</v>
      </c>
      <c r="F94">
        <v>11202</v>
      </c>
    </row>
    <row r="95" spans="1:6">
      <c r="A95" t="e">
        <f>#REF!</f>
        <v>#REF!</v>
      </c>
      <c r="B95">
        <v>233</v>
      </c>
      <c r="C95">
        <v>1204</v>
      </c>
      <c r="D95">
        <v>2</v>
      </c>
      <c r="E95">
        <v>0</v>
      </c>
      <c r="F95">
        <v>11202</v>
      </c>
    </row>
    <row r="96" spans="1:6">
      <c r="A96" t="e">
        <f>#REF!</f>
        <v>#REF!</v>
      </c>
      <c r="B96">
        <v>233</v>
      </c>
      <c r="C96">
        <v>1204</v>
      </c>
      <c r="D96">
        <v>3</v>
      </c>
      <c r="E96">
        <v>0</v>
      </c>
      <c r="F96">
        <v>11202</v>
      </c>
    </row>
    <row r="97" spans="1:6">
      <c r="A97" t="e">
        <f>#REF!</f>
        <v>#REF!</v>
      </c>
      <c r="B97">
        <v>233</v>
      </c>
      <c r="C97">
        <v>1204</v>
      </c>
      <c r="D97">
        <v>4</v>
      </c>
      <c r="E97">
        <v>0</v>
      </c>
      <c r="F97">
        <v>11202</v>
      </c>
    </row>
    <row r="98" spans="1:6">
      <c r="A98" s="6" t="e">
        <f>#REF!</f>
        <v>#REF!</v>
      </c>
      <c r="B98">
        <v>233</v>
      </c>
      <c r="C98">
        <v>1204</v>
      </c>
      <c r="D98">
        <v>6</v>
      </c>
      <c r="E98">
        <v>0</v>
      </c>
      <c r="F98">
        <v>11202</v>
      </c>
    </row>
    <row r="99" spans="1:6">
      <c r="A99" s="7" t="e">
        <f>#REF!</f>
        <v>#REF!</v>
      </c>
      <c r="B99">
        <v>233</v>
      </c>
      <c r="C99">
        <v>1204</v>
      </c>
      <c r="D99">
        <v>7</v>
      </c>
      <c r="E99">
        <v>0</v>
      </c>
      <c r="F99">
        <v>11202</v>
      </c>
    </row>
    <row r="100" spans="1:6">
      <c r="A100" s="7" t="e">
        <f>#REF!</f>
        <v>#REF!</v>
      </c>
      <c r="B100">
        <v>233</v>
      </c>
      <c r="C100">
        <v>1204</v>
      </c>
      <c r="D100">
        <v>8</v>
      </c>
      <c r="E100">
        <v>0</v>
      </c>
      <c r="F100">
        <v>11202</v>
      </c>
    </row>
    <row r="101" spans="1:6">
      <c r="A101" s="6" t="e">
        <f>#REF!</f>
        <v>#REF!</v>
      </c>
      <c r="B101">
        <v>233</v>
      </c>
      <c r="C101">
        <v>1204</v>
      </c>
      <c r="D101">
        <v>9</v>
      </c>
      <c r="E101">
        <v>0</v>
      </c>
      <c r="F101">
        <v>11202</v>
      </c>
    </row>
    <row r="102" spans="1:6">
      <c r="A102" s="7" t="e">
        <f>#REF!</f>
        <v>#REF!</v>
      </c>
      <c r="B102">
        <v>233</v>
      </c>
      <c r="C102">
        <v>1204</v>
      </c>
      <c r="D102">
        <v>10</v>
      </c>
      <c r="E102">
        <v>0</v>
      </c>
      <c r="F102">
        <v>11202</v>
      </c>
    </row>
    <row r="103" spans="1:6">
      <c r="A103" s="7" t="e">
        <f>#REF!</f>
        <v>#REF!</v>
      </c>
      <c r="B103">
        <v>233</v>
      </c>
      <c r="C103">
        <v>1204</v>
      </c>
      <c r="D103">
        <v>18</v>
      </c>
      <c r="E103">
        <v>0</v>
      </c>
      <c r="F103">
        <v>11202</v>
      </c>
    </row>
    <row r="104" spans="1:6">
      <c r="A104" t="e">
        <f>#REF!</f>
        <v>#REF!</v>
      </c>
      <c r="B104">
        <v>233</v>
      </c>
      <c r="C104">
        <v>1205</v>
      </c>
      <c r="D104">
        <v>0</v>
      </c>
      <c r="E104">
        <v>0</v>
      </c>
      <c r="F104">
        <v>11206</v>
      </c>
    </row>
    <row r="105" spans="1:6">
      <c r="A105" t="e">
        <f>#REF!</f>
        <v>#REF!</v>
      </c>
      <c r="B105">
        <v>233</v>
      </c>
      <c r="C105">
        <v>1205</v>
      </c>
      <c r="D105">
        <v>1</v>
      </c>
      <c r="E105">
        <v>0</v>
      </c>
      <c r="F105">
        <v>11206</v>
      </c>
    </row>
    <row r="106" spans="1:6">
      <c r="A106" t="e">
        <f>#REF!</f>
        <v>#REF!</v>
      </c>
      <c r="B106">
        <v>233</v>
      </c>
      <c r="C106">
        <v>1205</v>
      </c>
      <c r="D106">
        <v>2</v>
      </c>
      <c r="E106">
        <v>0</v>
      </c>
      <c r="F106">
        <v>11206</v>
      </c>
    </row>
    <row r="107" spans="1:6">
      <c r="A107" t="e">
        <f>#REF!</f>
        <v>#REF!</v>
      </c>
      <c r="B107">
        <v>233</v>
      </c>
      <c r="C107">
        <v>1205</v>
      </c>
      <c r="D107">
        <v>3</v>
      </c>
      <c r="E107">
        <v>0</v>
      </c>
      <c r="F107">
        <v>11206</v>
      </c>
    </row>
    <row r="108" spans="1:6">
      <c r="A108" s="6" t="e">
        <f>#REF!</f>
        <v>#REF!</v>
      </c>
      <c r="B108">
        <v>233</v>
      </c>
      <c r="C108">
        <v>1205</v>
      </c>
      <c r="D108">
        <v>6</v>
      </c>
      <c r="E108">
        <v>0</v>
      </c>
      <c r="F108">
        <v>11206</v>
      </c>
    </row>
    <row r="109" spans="1:6">
      <c r="A109" t="e">
        <f>#REF!</f>
        <v>#REF!</v>
      </c>
      <c r="B109">
        <v>233</v>
      </c>
      <c r="C109">
        <v>1205</v>
      </c>
      <c r="D109">
        <v>8</v>
      </c>
      <c r="E109">
        <v>0</v>
      </c>
      <c r="F109">
        <v>11206</v>
      </c>
    </row>
    <row r="110" spans="1:6">
      <c r="A110" s="7" t="e">
        <f>#REF!</f>
        <v>#REF!</v>
      </c>
      <c r="B110">
        <v>233</v>
      </c>
      <c r="C110">
        <v>1205</v>
      </c>
      <c r="D110">
        <v>9</v>
      </c>
      <c r="E110">
        <v>0</v>
      </c>
      <c r="F110">
        <v>11206</v>
      </c>
    </row>
    <row r="111" spans="1:6">
      <c r="A111" t="e">
        <f>#REF!</f>
        <v>#REF!</v>
      </c>
      <c r="B111">
        <v>233</v>
      </c>
      <c r="C111">
        <v>1345</v>
      </c>
      <c r="D111">
        <v>0</v>
      </c>
      <c r="E111">
        <v>0</v>
      </c>
      <c r="F111">
        <v>11202</v>
      </c>
    </row>
    <row r="112" spans="1:6">
      <c r="A112" t="e">
        <f>#REF!</f>
        <v>#REF!</v>
      </c>
      <c r="B112">
        <v>233</v>
      </c>
      <c r="C112">
        <v>1345</v>
      </c>
      <c r="D112">
        <v>1</v>
      </c>
      <c r="E112">
        <v>0</v>
      </c>
      <c r="F112">
        <v>11202</v>
      </c>
    </row>
    <row r="113" spans="1:6">
      <c r="A113" t="e">
        <f>#REF!</f>
        <v>#REF!</v>
      </c>
      <c r="B113">
        <v>233</v>
      </c>
      <c r="C113">
        <v>1345</v>
      </c>
      <c r="D113">
        <v>2</v>
      </c>
      <c r="E113">
        <v>0</v>
      </c>
      <c r="F113">
        <v>11202</v>
      </c>
    </row>
    <row r="114" spans="1:6">
      <c r="A114" t="e">
        <f>#REF!</f>
        <v>#REF!</v>
      </c>
      <c r="B114">
        <v>233</v>
      </c>
      <c r="C114">
        <v>1345</v>
      </c>
      <c r="D114">
        <v>3</v>
      </c>
      <c r="E114">
        <v>0</v>
      </c>
      <c r="F114">
        <v>11202</v>
      </c>
    </row>
    <row r="115" spans="1:6">
      <c r="A115" t="e">
        <f>#REF!</f>
        <v>#REF!</v>
      </c>
      <c r="B115">
        <v>233</v>
      </c>
      <c r="C115">
        <v>1345</v>
      </c>
      <c r="D115">
        <v>4</v>
      </c>
      <c r="E115">
        <v>0</v>
      </c>
      <c r="F115">
        <v>11202</v>
      </c>
    </row>
    <row r="116" spans="1:6">
      <c r="A116" t="e">
        <f>#REF!</f>
        <v>#REF!</v>
      </c>
      <c r="B116">
        <v>233</v>
      </c>
      <c r="C116">
        <v>1345</v>
      </c>
      <c r="D116">
        <v>6</v>
      </c>
      <c r="E116">
        <v>0</v>
      </c>
      <c r="F116">
        <v>11202</v>
      </c>
    </row>
    <row r="117" spans="1:6">
      <c r="A117" t="e">
        <f>#REF!</f>
        <v>#REF!</v>
      </c>
      <c r="B117">
        <v>233</v>
      </c>
      <c r="C117">
        <v>1345</v>
      </c>
      <c r="D117">
        <v>7</v>
      </c>
      <c r="E117">
        <v>0</v>
      </c>
      <c r="F117">
        <v>11202</v>
      </c>
    </row>
    <row r="118" spans="1:6">
      <c r="A118" t="e">
        <f>#REF!</f>
        <v>#REF!</v>
      </c>
      <c r="B118">
        <v>233</v>
      </c>
      <c r="C118">
        <v>1345</v>
      </c>
      <c r="D118">
        <v>8</v>
      </c>
      <c r="E118">
        <v>0</v>
      </c>
      <c r="F118">
        <v>11202</v>
      </c>
    </row>
    <row r="119" spans="1:6">
      <c r="A119" t="e">
        <f>#REF!</f>
        <v>#REF!</v>
      </c>
      <c r="B119">
        <v>233</v>
      </c>
      <c r="C119">
        <v>1345</v>
      </c>
      <c r="D119">
        <v>9</v>
      </c>
      <c r="E119">
        <v>0</v>
      </c>
      <c r="F119">
        <v>11202</v>
      </c>
    </row>
    <row r="120" spans="1:6">
      <c r="A120" t="e">
        <f>#REF!</f>
        <v>#REF!</v>
      </c>
      <c r="B120">
        <v>233</v>
      </c>
      <c r="C120">
        <v>1345</v>
      </c>
      <c r="D120">
        <v>10</v>
      </c>
      <c r="E120">
        <v>0</v>
      </c>
      <c r="F120">
        <v>11202</v>
      </c>
    </row>
    <row r="121" spans="1:6">
      <c r="A121" s="7" t="e">
        <f>#REF!</f>
        <v>#REF!</v>
      </c>
      <c r="B121">
        <v>233</v>
      </c>
      <c r="C121">
        <v>1345</v>
      </c>
      <c r="D121">
        <v>18</v>
      </c>
      <c r="E121">
        <v>0</v>
      </c>
      <c r="F121">
        <v>11202</v>
      </c>
    </row>
    <row r="122" spans="1:6">
      <c r="A122" t="e">
        <f>#REF!</f>
        <v>#REF!</v>
      </c>
      <c r="B122">
        <v>233</v>
      </c>
      <c r="C122">
        <v>1344</v>
      </c>
      <c r="D122">
        <v>0</v>
      </c>
      <c r="E122">
        <v>0</v>
      </c>
      <c r="F122">
        <v>11202</v>
      </c>
    </row>
    <row r="123" spans="1:6">
      <c r="A123" t="e">
        <f>#REF!</f>
        <v>#REF!</v>
      </c>
      <c r="B123">
        <v>233</v>
      </c>
      <c r="C123">
        <v>1344</v>
      </c>
      <c r="D123">
        <v>1</v>
      </c>
      <c r="E123">
        <v>0</v>
      </c>
      <c r="F123">
        <v>11202</v>
      </c>
    </row>
    <row r="124" spans="1:6">
      <c r="A124" t="e">
        <f>#REF!</f>
        <v>#REF!</v>
      </c>
      <c r="B124">
        <v>233</v>
      </c>
      <c r="C124">
        <v>1344</v>
      </c>
      <c r="D124">
        <v>2</v>
      </c>
      <c r="E124">
        <v>0</v>
      </c>
      <c r="F124">
        <v>11202</v>
      </c>
    </row>
    <row r="125" spans="1:6">
      <c r="A125" t="e">
        <f>#REF!</f>
        <v>#REF!</v>
      </c>
      <c r="B125">
        <v>233</v>
      </c>
      <c r="C125">
        <v>1344</v>
      </c>
      <c r="D125">
        <v>3</v>
      </c>
      <c r="E125">
        <v>0</v>
      </c>
      <c r="F125">
        <v>11202</v>
      </c>
    </row>
    <row r="126" spans="1:6">
      <c r="A126" t="e">
        <f>#REF!</f>
        <v>#REF!</v>
      </c>
      <c r="B126">
        <v>233</v>
      </c>
      <c r="C126">
        <v>1344</v>
      </c>
      <c r="D126">
        <v>4</v>
      </c>
      <c r="E126">
        <v>0</v>
      </c>
      <c r="F126">
        <v>11202</v>
      </c>
    </row>
    <row r="127" spans="1:6">
      <c r="A127" t="e">
        <f>#REF!</f>
        <v>#REF!</v>
      </c>
      <c r="B127">
        <v>233</v>
      </c>
      <c r="C127">
        <v>1344</v>
      </c>
      <c r="D127">
        <v>6</v>
      </c>
      <c r="E127">
        <v>0</v>
      </c>
      <c r="F127">
        <v>11202</v>
      </c>
    </row>
    <row r="128" spans="1:6">
      <c r="A128" t="e">
        <f>#REF!</f>
        <v>#REF!</v>
      </c>
      <c r="B128">
        <v>233</v>
      </c>
      <c r="C128">
        <v>1344</v>
      </c>
      <c r="D128">
        <v>7</v>
      </c>
      <c r="E128">
        <v>0</v>
      </c>
      <c r="F128">
        <v>11202</v>
      </c>
    </row>
    <row r="129" spans="1:6">
      <c r="A129" t="e">
        <f>#REF!</f>
        <v>#REF!</v>
      </c>
      <c r="B129">
        <v>233</v>
      </c>
      <c r="C129">
        <v>1344</v>
      </c>
      <c r="D129">
        <v>8</v>
      </c>
      <c r="E129">
        <v>0</v>
      </c>
      <c r="F129">
        <v>11202</v>
      </c>
    </row>
    <row r="130" spans="1:6">
      <c r="A130" t="e">
        <f>#REF!</f>
        <v>#REF!</v>
      </c>
      <c r="B130">
        <v>233</v>
      </c>
      <c r="C130">
        <v>1344</v>
      </c>
      <c r="D130">
        <v>9</v>
      </c>
      <c r="E130">
        <v>0</v>
      </c>
      <c r="F130">
        <v>11202</v>
      </c>
    </row>
    <row r="131" spans="1:6">
      <c r="A131" s="6" t="e">
        <f>#REF!</f>
        <v>#REF!</v>
      </c>
      <c r="B131">
        <v>233</v>
      </c>
      <c r="C131">
        <v>1344</v>
      </c>
      <c r="D131">
        <v>10</v>
      </c>
      <c r="E131">
        <v>0</v>
      </c>
      <c r="F131">
        <v>11202</v>
      </c>
    </row>
    <row r="132" spans="1:6">
      <c r="A132" s="6" t="e">
        <f>#REF!</f>
        <v>#REF!</v>
      </c>
      <c r="B132">
        <v>233</v>
      </c>
      <c r="C132">
        <v>1344</v>
      </c>
      <c r="D132">
        <v>18</v>
      </c>
      <c r="E132">
        <v>0</v>
      </c>
      <c r="F132">
        <v>11202</v>
      </c>
    </row>
    <row r="133" spans="1:6">
      <c r="A133" t="e">
        <f>#REF!</f>
        <v>#REF!</v>
      </c>
      <c r="B133">
        <v>233</v>
      </c>
      <c r="C133">
        <v>1206</v>
      </c>
      <c r="D133">
        <v>0</v>
      </c>
      <c r="E133">
        <v>0</v>
      </c>
      <c r="F133">
        <v>11202</v>
      </c>
    </row>
    <row r="134" spans="1:6">
      <c r="A134" t="e">
        <f>#REF!</f>
        <v>#REF!</v>
      </c>
      <c r="B134">
        <v>233</v>
      </c>
      <c r="C134">
        <v>1206</v>
      </c>
      <c r="D134">
        <v>1</v>
      </c>
      <c r="E134">
        <v>0</v>
      </c>
      <c r="F134">
        <v>11202</v>
      </c>
    </row>
    <row r="135" spans="1:6">
      <c r="A135" t="e">
        <f>#REF!</f>
        <v>#REF!</v>
      </c>
      <c r="B135">
        <v>233</v>
      </c>
      <c r="C135">
        <v>1206</v>
      </c>
      <c r="D135">
        <v>2</v>
      </c>
      <c r="E135">
        <v>0</v>
      </c>
      <c r="F135">
        <v>11202</v>
      </c>
    </row>
    <row r="136" spans="1:6">
      <c r="A136" t="e">
        <f>#REF!</f>
        <v>#REF!</v>
      </c>
      <c r="B136">
        <v>233</v>
      </c>
      <c r="C136">
        <v>1206</v>
      </c>
      <c r="D136">
        <v>3</v>
      </c>
      <c r="E136">
        <v>0</v>
      </c>
      <c r="F136">
        <v>11202</v>
      </c>
    </row>
    <row r="137" spans="1:6">
      <c r="A137" t="e">
        <f>#REF!</f>
        <v>#REF!</v>
      </c>
      <c r="B137">
        <v>233</v>
      </c>
      <c r="C137">
        <v>1206</v>
      </c>
      <c r="D137">
        <v>4</v>
      </c>
      <c r="E137">
        <v>0</v>
      </c>
      <c r="F137">
        <v>11202</v>
      </c>
    </row>
    <row r="138" spans="1:6">
      <c r="A138" t="e">
        <f>#REF!</f>
        <v>#REF!</v>
      </c>
      <c r="B138">
        <v>233</v>
      </c>
      <c r="C138">
        <v>1206</v>
      </c>
      <c r="D138">
        <v>6</v>
      </c>
      <c r="E138">
        <v>0</v>
      </c>
      <c r="F138">
        <v>11202</v>
      </c>
    </row>
    <row r="139" spans="1:6">
      <c r="A139" s="6" t="e">
        <f>#REF!</f>
        <v>#REF!</v>
      </c>
      <c r="B139">
        <v>233</v>
      </c>
      <c r="C139">
        <v>1206</v>
      </c>
      <c r="D139">
        <v>7</v>
      </c>
      <c r="E139">
        <v>0</v>
      </c>
      <c r="F139">
        <v>11202</v>
      </c>
    </row>
    <row r="140" spans="1:6">
      <c r="A140" s="6" t="e">
        <f>#REF!</f>
        <v>#REF!</v>
      </c>
      <c r="B140">
        <v>233</v>
      </c>
      <c r="C140">
        <v>1206</v>
      </c>
      <c r="D140">
        <v>8</v>
      </c>
      <c r="E140">
        <v>0</v>
      </c>
      <c r="F140">
        <v>11202</v>
      </c>
    </row>
    <row r="141" spans="1:6">
      <c r="A141" t="e">
        <f>#REF!</f>
        <v>#REF!</v>
      </c>
      <c r="B141">
        <v>233</v>
      </c>
      <c r="C141">
        <v>1206</v>
      </c>
      <c r="D141">
        <v>9</v>
      </c>
      <c r="E141">
        <v>0</v>
      </c>
      <c r="F141">
        <v>11202</v>
      </c>
    </row>
    <row r="142" spans="1:6">
      <c r="A142" s="6" t="e">
        <f>#REF!</f>
        <v>#REF!</v>
      </c>
      <c r="B142">
        <v>233</v>
      </c>
      <c r="C142">
        <v>1206</v>
      </c>
      <c r="D142">
        <v>10</v>
      </c>
      <c r="E142">
        <v>0</v>
      </c>
      <c r="F142">
        <v>11202</v>
      </c>
    </row>
    <row r="143" spans="1:6">
      <c r="A143" t="e">
        <f>#REF!</f>
        <v>#REF!</v>
      </c>
      <c r="B143">
        <v>233</v>
      </c>
      <c r="C143">
        <v>1206</v>
      </c>
      <c r="D143">
        <v>18</v>
      </c>
      <c r="E143">
        <v>0</v>
      </c>
      <c r="F143">
        <v>11202</v>
      </c>
    </row>
    <row r="144" spans="1:6">
      <c r="A144" t="e">
        <f>#REF!</f>
        <v>#REF!</v>
      </c>
      <c r="B144">
        <v>233</v>
      </c>
      <c r="C144">
        <v>1387</v>
      </c>
      <c r="D144">
        <v>0</v>
      </c>
      <c r="E144">
        <v>0</v>
      </c>
      <c r="F144">
        <v>11206</v>
      </c>
    </row>
    <row r="145" spans="1:6">
      <c r="A145" t="e">
        <f>#REF!</f>
        <v>#REF!</v>
      </c>
      <c r="B145">
        <v>233</v>
      </c>
      <c r="C145">
        <v>1387</v>
      </c>
      <c r="D145">
        <v>1</v>
      </c>
      <c r="E145">
        <v>0</v>
      </c>
      <c r="F145">
        <v>11206</v>
      </c>
    </row>
    <row r="146" spans="1:6">
      <c r="A146" t="e">
        <f>#REF!</f>
        <v>#REF!</v>
      </c>
      <c r="B146">
        <v>233</v>
      </c>
      <c r="C146">
        <v>1387</v>
      </c>
      <c r="D146">
        <v>2</v>
      </c>
      <c r="E146">
        <v>0</v>
      </c>
      <c r="F146">
        <v>11206</v>
      </c>
    </row>
    <row r="147" spans="1:6">
      <c r="A147" t="e">
        <f>#REF!</f>
        <v>#REF!</v>
      </c>
      <c r="B147">
        <v>233</v>
      </c>
      <c r="C147">
        <v>1387</v>
      </c>
      <c r="D147">
        <v>3</v>
      </c>
      <c r="E147">
        <v>0</v>
      </c>
      <c r="F147">
        <v>11206</v>
      </c>
    </row>
    <row r="148" spans="1:6">
      <c r="A148" s="6" t="e">
        <f>#REF!</f>
        <v>#REF!</v>
      </c>
      <c r="B148">
        <v>233</v>
      </c>
      <c r="C148">
        <v>1387</v>
      </c>
      <c r="D148">
        <v>6</v>
      </c>
      <c r="E148">
        <v>0</v>
      </c>
      <c r="F148">
        <v>11206</v>
      </c>
    </row>
    <row r="149" spans="1:6">
      <c r="A149" t="e">
        <f>#REF!</f>
        <v>#REF!</v>
      </c>
      <c r="B149">
        <v>233</v>
      </c>
      <c r="C149">
        <v>1387</v>
      </c>
      <c r="D149">
        <v>8</v>
      </c>
      <c r="E149">
        <v>0</v>
      </c>
      <c r="F149">
        <v>11206</v>
      </c>
    </row>
    <row r="150" spans="1:6">
      <c r="A150" s="7" t="e">
        <f>#REF!</f>
        <v>#REF!</v>
      </c>
      <c r="B150">
        <v>233</v>
      </c>
      <c r="C150">
        <v>1387</v>
      </c>
      <c r="D150">
        <v>9</v>
      </c>
      <c r="E150">
        <v>0</v>
      </c>
      <c r="F150">
        <v>11206</v>
      </c>
    </row>
    <row r="151" spans="1:6">
      <c r="A151" t="e">
        <f>#REF!</f>
        <v>#REF!</v>
      </c>
      <c r="B151">
        <v>233</v>
      </c>
      <c r="C151">
        <v>1388</v>
      </c>
      <c r="D151">
        <v>0</v>
      </c>
      <c r="E151">
        <v>0</v>
      </c>
      <c r="F151">
        <v>11211</v>
      </c>
    </row>
    <row r="152" spans="1:6">
      <c r="A152" t="e">
        <f>#REF!</f>
        <v>#REF!</v>
      </c>
      <c r="B152">
        <v>233</v>
      </c>
      <c r="C152">
        <v>1388</v>
      </c>
      <c r="D152">
        <v>1</v>
      </c>
      <c r="E152">
        <v>0</v>
      </c>
      <c r="F152">
        <v>11211</v>
      </c>
    </row>
    <row r="153" spans="1:6">
      <c r="A153" t="e">
        <f>#REF!</f>
        <v>#REF!</v>
      </c>
      <c r="B153">
        <v>233</v>
      </c>
      <c r="C153">
        <v>1388</v>
      </c>
      <c r="D153">
        <v>2</v>
      </c>
      <c r="E153">
        <v>0</v>
      </c>
      <c r="F153">
        <v>11211</v>
      </c>
    </row>
    <row r="154" spans="1:6">
      <c r="A154" t="e">
        <f>#REF!</f>
        <v>#REF!</v>
      </c>
      <c r="B154">
        <v>233</v>
      </c>
      <c r="C154">
        <v>1388</v>
      </c>
      <c r="D154">
        <v>3</v>
      </c>
      <c r="E154">
        <v>0</v>
      </c>
      <c r="F154">
        <v>11211</v>
      </c>
    </row>
    <row r="155" spans="1:6">
      <c r="A155" t="e">
        <f>#REF!</f>
        <v>#REF!</v>
      </c>
      <c r="B155">
        <v>233</v>
      </c>
      <c r="C155">
        <v>1388</v>
      </c>
      <c r="D155">
        <v>4</v>
      </c>
      <c r="E155">
        <v>0</v>
      </c>
      <c r="F155">
        <v>11211</v>
      </c>
    </row>
    <row r="156" spans="1:6">
      <c r="A156" s="7" t="e">
        <f>#REF!</f>
        <v>#REF!</v>
      </c>
      <c r="B156">
        <v>233</v>
      </c>
      <c r="C156">
        <v>1388</v>
      </c>
      <c r="D156">
        <v>6</v>
      </c>
      <c r="E156">
        <v>0</v>
      </c>
      <c r="F156">
        <v>11211</v>
      </c>
    </row>
    <row r="157" spans="1:6">
      <c r="A157" t="e">
        <f>#REF!</f>
        <v>#REF!</v>
      </c>
      <c r="B157">
        <v>233</v>
      </c>
      <c r="C157">
        <v>1388</v>
      </c>
      <c r="D157">
        <v>8</v>
      </c>
      <c r="E157">
        <v>0</v>
      </c>
      <c r="F157">
        <v>11211</v>
      </c>
    </row>
    <row r="158" spans="1:6">
      <c r="A158" s="7" t="e">
        <f>#REF!</f>
        <v>#REF!</v>
      </c>
      <c r="B158">
        <v>233</v>
      </c>
      <c r="C158">
        <v>1388</v>
      </c>
      <c r="D158">
        <v>9</v>
      </c>
      <c r="E158">
        <v>0</v>
      </c>
      <c r="F158">
        <v>11211</v>
      </c>
    </row>
    <row r="159" spans="1:6">
      <c r="A159" t="e">
        <f>#REF!</f>
        <v>#REF!</v>
      </c>
      <c r="B159">
        <v>233</v>
      </c>
      <c r="C159">
        <v>1210</v>
      </c>
      <c r="D159">
        <v>0</v>
      </c>
      <c r="E159">
        <v>0</v>
      </c>
      <c r="F159">
        <v>11202</v>
      </c>
    </row>
    <row r="160" spans="1:6">
      <c r="A160" t="e">
        <f>#REF!</f>
        <v>#REF!</v>
      </c>
      <c r="B160">
        <v>233</v>
      </c>
      <c r="C160">
        <v>1210</v>
      </c>
      <c r="D160">
        <v>1</v>
      </c>
      <c r="E160">
        <v>0</v>
      </c>
      <c r="F160">
        <v>11202</v>
      </c>
    </row>
    <row r="161" spans="1:6">
      <c r="A161" t="e">
        <f>#REF!</f>
        <v>#REF!</v>
      </c>
      <c r="B161">
        <v>233</v>
      </c>
      <c r="C161">
        <v>1210</v>
      </c>
      <c r="D161">
        <v>2</v>
      </c>
      <c r="E161">
        <v>0</v>
      </c>
      <c r="F161">
        <v>11202</v>
      </c>
    </row>
    <row r="162" spans="1:6">
      <c r="A162" t="e">
        <f>#REF!</f>
        <v>#REF!</v>
      </c>
      <c r="B162">
        <v>233</v>
      </c>
      <c r="C162">
        <v>1210</v>
      </c>
      <c r="D162">
        <v>3</v>
      </c>
      <c r="E162">
        <v>0</v>
      </c>
      <c r="F162">
        <v>11202</v>
      </c>
    </row>
    <row r="163" spans="1:6">
      <c r="A163" t="e">
        <f>#REF!</f>
        <v>#REF!</v>
      </c>
      <c r="B163">
        <v>233</v>
      </c>
      <c r="C163">
        <v>1210</v>
      </c>
      <c r="D163">
        <v>4</v>
      </c>
      <c r="E163">
        <v>0</v>
      </c>
      <c r="F163">
        <v>11202</v>
      </c>
    </row>
    <row r="164" spans="1:6">
      <c r="A164" t="e">
        <f>#REF!</f>
        <v>#REF!</v>
      </c>
      <c r="B164">
        <v>233</v>
      </c>
      <c r="C164">
        <v>1210</v>
      </c>
      <c r="D164">
        <v>6</v>
      </c>
      <c r="E164">
        <v>0</v>
      </c>
      <c r="F164">
        <v>11202</v>
      </c>
    </row>
    <row r="165" spans="1:6">
      <c r="A165" t="e">
        <f>#REF!</f>
        <v>#REF!</v>
      </c>
      <c r="B165">
        <v>233</v>
      </c>
      <c r="C165">
        <v>1210</v>
      </c>
      <c r="D165">
        <v>7</v>
      </c>
      <c r="E165">
        <v>0</v>
      </c>
      <c r="F165">
        <v>11202</v>
      </c>
    </row>
    <row r="166" spans="1:6">
      <c r="A166" s="7" t="e">
        <f>#REF!</f>
        <v>#REF!</v>
      </c>
      <c r="B166">
        <v>233</v>
      </c>
      <c r="C166">
        <v>1210</v>
      </c>
      <c r="D166">
        <v>8</v>
      </c>
      <c r="E166">
        <v>0</v>
      </c>
      <c r="F166">
        <v>11202</v>
      </c>
    </row>
    <row r="167" spans="1:6">
      <c r="A167" t="e">
        <f>#REF!</f>
        <v>#REF!</v>
      </c>
      <c r="B167">
        <v>233</v>
      </c>
      <c r="C167">
        <v>1210</v>
      </c>
      <c r="D167">
        <v>9</v>
      </c>
      <c r="E167">
        <v>0</v>
      </c>
      <c r="F167">
        <v>11202</v>
      </c>
    </row>
    <row r="168" spans="1:6">
      <c r="A168" s="7" t="e">
        <f>#REF!</f>
        <v>#REF!</v>
      </c>
      <c r="B168">
        <v>233</v>
      </c>
      <c r="C168">
        <v>1210</v>
      </c>
      <c r="D168">
        <v>10</v>
      </c>
      <c r="E168">
        <v>0</v>
      </c>
      <c r="F168">
        <v>11202</v>
      </c>
    </row>
    <row r="169" spans="1:6">
      <c r="A169" s="6" t="e">
        <f>#REF!</f>
        <v>#REF!</v>
      </c>
      <c r="B169">
        <v>233</v>
      </c>
      <c r="C169">
        <v>1210</v>
      </c>
      <c r="D169">
        <v>18</v>
      </c>
      <c r="E169">
        <v>0</v>
      </c>
      <c r="F169">
        <v>11202</v>
      </c>
    </row>
    <row r="170" spans="1:6">
      <c r="A170" t="e">
        <f>#REF!</f>
        <v>#REF!</v>
      </c>
      <c r="B170">
        <v>233</v>
      </c>
      <c r="C170">
        <v>1215</v>
      </c>
      <c r="D170">
        <v>0</v>
      </c>
      <c r="E170">
        <v>0</v>
      </c>
      <c r="F170">
        <v>11202</v>
      </c>
    </row>
    <row r="171" spans="1:6">
      <c r="A171" t="e">
        <f>#REF!</f>
        <v>#REF!</v>
      </c>
      <c r="B171">
        <v>233</v>
      </c>
      <c r="C171">
        <v>1215</v>
      </c>
      <c r="D171">
        <v>1</v>
      </c>
      <c r="E171">
        <v>0</v>
      </c>
      <c r="F171">
        <v>11202</v>
      </c>
    </row>
    <row r="172" spans="1:6">
      <c r="A172" t="e">
        <f>#REF!</f>
        <v>#REF!</v>
      </c>
      <c r="B172">
        <v>233</v>
      </c>
      <c r="C172">
        <v>1215</v>
      </c>
      <c r="D172">
        <v>2</v>
      </c>
      <c r="E172">
        <v>0</v>
      </c>
      <c r="F172">
        <v>11202</v>
      </c>
    </row>
    <row r="173" spans="1:6">
      <c r="A173" t="e">
        <f>#REF!</f>
        <v>#REF!</v>
      </c>
      <c r="B173">
        <v>233</v>
      </c>
      <c r="C173">
        <v>1215</v>
      </c>
      <c r="D173">
        <v>3</v>
      </c>
      <c r="E173">
        <v>0</v>
      </c>
      <c r="F173">
        <v>11202</v>
      </c>
    </row>
    <row r="174" spans="1:6">
      <c r="A174" t="e">
        <f>#REF!</f>
        <v>#REF!</v>
      </c>
      <c r="B174">
        <v>233</v>
      </c>
      <c r="C174">
        <v>1215</v>
      </c>
      <c r="D174">
        <v>4</v>
      </c>
      <c r="E174">
        <v>0</v>
      </c>
      <c r="F174">
        <v>11202</v>
      </c>
    </row>
    <row r="175" spans="1:6">
      <c r="A175" t="e">
        <f>#REF!</f>
        <v>#REF!</v>
      </c>
      <c r="B175">
        <v>233</v>
      </c>
      <c r="C175">
        <v>1215</v>
      </c>
      <c r="D175">
        <v>6</v>
      </c>
      <c r="E175">
        <v>0</v>
      </c>
      <c r="F175">
        <v>11202</v>
      </c>
    </row>
    <row r="176" spans="1:6">
      <c r="A176" t="e">
        <f>#REF!</f>
        <v>#REF!</v>
      </c>
      <c r="B176">
        <v>233</v>
      </c>
      <c r="C176">
        <v>1215</v>
      </c>
      <c r="D176">
        <v>7</v>
      </c>
      <c r="E176">
        <v>0</v>
      </c>
      <c r="F176">
        <v>11202</v>
      </c>
    </row>
    <row r="177" spans="1:6">
      <c r="A177" t="e">
        <f>#REF!</f>
        <v>#REF!</v>
      </c>
      <c r="B177">
        <v>233</v>
      </c>
      <c r="C177">
        <v>1215</v>
      </c>
      <c r="D177">
        <v>8</v>
      </c>
      <c r="E177">
        <v>0</v>
      </c>
      <c r="F177">
        <v>11202</v>
      </c>
    </row>
    <row r="178" spans="1:6">
      <c r="A178" t="e">
        <f>#REF!</f>
        <v>#REF!</v>
      </c>
      <c r="B178">
        <v>233</v>
      </c>
      <c r="C178">
        <v>1215</v>
      </c>
      <c r="D178">
        <v>9</v>
      </c>
      <c r="E178">
        <v>0</v>
      </c>
      <c r="F178">
        <v>11202</v>
      </c>
    </row>
    <row r="179" spans="1:6">
      <c r="A179" s="6" t="e">
        <f>#REF!</f>
        <v>#REF!</v>
      </c>
      <c r="B179">
        <v>233</v>
      </c>
      <c r="C179">
        <v>1215</v>
      </c>
      <c r="D179">
        <v>10</v>
      </c>
      <c r="E179">
        <v>0</v>
      </c>
      <c r="F179">
        <v>11202</v>
      </c>
    </row>
    <row r="180" spans="1:6">
      <c r="A180" s="6" t="e">
        <f>#REF!</f>
        <v>#REF!</v>
      </c>
      <c r="B180">
        <v>233</v>
      </c>
      <c r="C180">
        <v>1215</v>
      </c>
      <c r="D180">
        <v>18</v>
      </c>
      <c r="E180">
        <v>0</v>
      </c>
      <c r="F180">
        <v>11202</v>
      </c>
    </row>
    <row r="181" spans="1:6">
      <c r="A181" t="e">
        <f>#REF!</f>
        <v>#REF!</v>
      </c>
      <c r="B181">
        <v>233</v>
      </c>
      <c r="C181">
        <v>1096</v>
      </c>
      <c r="D181">
        <v>0</v>
      </c>
      <c r="E181">
        <v>0</v>
      </c>
      <c r="F181">
        <v>11202</v>
      </c>
    </row>
    <row r="182" spans="1:6">
      <c r="A182" t="e">
        <f>#REF!</f>
        <v>#REF!</v>
      </c>
      <c r="B182">
        <v>233</v>
      </c>
      <c r="C182">
        <v>1096</v>
      </c>
      <c r="D182">
        <v>1</v>
      </c>
      <c r="E182">
        <v>0</v>
      </c>
      <c r="F182">
        <v>11202</v>
      </c>
    </row>
    <row r="183" spans="1:6">
      <c r="A183" t="e">
        <f>#REF!</f>
        <v>#REF!</v>
      </c>
      <c r="B183">
        <v>233</v>
      </c>
      <c r="C183">
        <v>1096</v>
      </c>
      <c r="D183">
        <v>2</v>
      </c>
      <c r="E183">
        <v>0</v>
      </c>
      <c r="F183">
        <v>11202</v>
      </c>
    </row>
    <row r="184" spans="1:6">
      <c r="A184" t="e">
        <f>#REF!</f>
        <v>#REF!</v>
      </c>
      <c r="B184">
        <v>233</v>
      </c>
      <c r="C184">
        <v>1096</v>
      </c>
      <c r="D184">
        <v>3</v>
      </c>
      <c r="E184">
        <v>0</v>
      </c>
      <c r="F184">
        <v>11202</v>
      </c>
    </row>
    <row r="185" spans="1:6">
      <c r="A185" t="e">
        <f>#REF!</f>
        <v>#REF!</v>
      </c>
      <c r="B185">
        <v>233</v>
      </c>
      <c r="C185">
        <v>1096</v>
      </c>
      <c r="D185">
        <v>4</v>
      </c>
      <c r="E185">
        <v>0</v>
      </c>
      <c r="F185">
        <v>11202</v>
      </c>
    </row>
    <row r="186" spans="1:6">
      <c r="A186" s="7" t="e">
        <f>#REF!</f>
        <v>#REF!</v>
      </c>
      <c r="B186">
        <v>233</v>
      </c>
      <c r="C186">
        <v>1096</v>
      </c>
      <c r="D186">
        <v>6</v>
      </c>
      <c r="E186">
        <v>0</v>
      </c>
      <c r="F186">
        <v>11202</v>
      </c>
    </row>
    <row r="187" spans="1:6">
      <c r="A187" s="6" t="e">
        <f>#REF!</f>
        <v>#REF!</v>
      </c>
      <c r="B187">
        <v>233</v>
      </c>
      <c r="C187">
        <v>1096</v>
      </c>
      <c r="D187">
        <v>7</v>
      </c>
      <c r="E187">
        <v>0</v>
      </c>
      <c r="F187">
        <v>11202</v>
      </c>
    </row>
    <row r="188" spans="1:6">
      <c r="A188" s="7" t="e">
        <f>#REF!</f>
        <v>#REF!</v>
      </c>
      <c r="B188">
        <v>233</v>
      </c>
      <c r="C188">
        <v>1096</v>
      </c>
      <c r="D188">
        <v>8</v>
      </c>
      <c r="E188">
        <v>0</v>
      </c>
      <c r="F188">
        <v>11202</v>
      </c>
    </row>
    <row r="189" spans="1:6">
      <c r="A189" s="7" t="e">
        <f>#REF!</f>
        <v>#REF!</v>
      </c>
      <c r="B189">
        <v>233</v>
      </c>
      <c r="C189">
        <v>1096</v>
      </c>
      <c r="D189">
        <v>9</v>
      </c>
      <c r="E189">
        <v>0</v>
      </c>
      <c r="F189">
        <v>11202</v>
      </c>
    </row>
    <row r="190" spans="1:6">
      <c r="A190" s="7" t="e">
        <f>#REF!</f>
        <v>#REF!</v>
      </c>
      <c r="B190">
        <v>233</v>
      </c>
      <c r="C190">
        <v>1096</v>
      </c>
      <c r="D190">
        <v>10</v>
      </c>
      <c r="E190">
        <v>0</v>
      </c>
      <c r="F190">
        <v>11202</v>
      </c>
    </row>
    <row r="191" spans="1:6">
      <c r="A191" s="7" t="e">
        <f>#REF!</f>
        <v>#REF!</v>
      </c>
      <c r="B191">
        <v>233</v>
      </c>
      <c r="C191">
        <v>1096</v>
      </c>
      <c r="D191">
        <v>18</v>
      </c>
      <c r="E191">
        <v>0</v>
      </c>
      <c r="F191">
        <v>11202</v>
      </c>
    </row>
    <row r="192" spans="1:6">
      <c r="A192" t="e">
        <f>#REF!</f>
        <v>#REF!</v>
      </c>
      <c r="B192">
        <v>233</v>
      </c>
      <c r="C192">
        <v>1097</v>
      </c>
      <c r="D192">
        <v>0</v>
      </c>
      <c r="E192">
        <v>0</v>
      </c>
      <c r="F192">
        <v>11202</v>
      </c>
    </row>
    <row r="193" spans="1:6">
      <c r="A193" t="e">
        <f>#REF!</f>
        <v>#REF!</v>
      </c>
      <c r="B193">
        <v>233</v>
      </c>
      <c r="C193">
        <v>1097</v>
      </c>
      <c r="D193">
        <v>1</v>
      </c>
      <c r="E193">
        <v>0</v>
      </c>
      <c r="F193">
        <v>11202</v>
      </c>
    </row>
    <row r="194" spans="1:6">
      <c r="A194" t="e">
        <f>#REF!</f>
        <v>#REF!</v>
      </c>
      <c r="B194">
        <v>233</v>
      </c>
      <c r="C194">
        <v>1097</v>
      </c>
      <c r="D194">
        <v>2</v>
      </c>
      <c r="E194">
        <v>0</v>
      </c>
      <c r="F194">
        <v>11202</v>
      </c>
    </row>
    <row r="195" spans="1:6">
      <c r="A195" t="e">
        <f>#REF!</f>
        <v>#REF!</v>
      </c>
      <c r="B195">
        <v>233</v>
      </c>
      <c r="C195">
        <v>1097</v>
      </c>
      <c r="D195">
        <v>3</v>
      </c>
      <c r="E195">
        <v>0</v>
      </c>
      <c r="F195">
        <v>11202</v>
      </c>
    </row>
    <row r="196" spans="1:6">
      <c r="A196" t="e">
        <f>#REF!</f>
        <v>#REF!</v>
      </c>
      <c r="B196">
        <v>233</v>
      </c>
      <c r="C196">
        <v>1097</v>
      </c>
      <c r="D196">
        <v>4</v>
      </c>
      <c r="E196">
        <v>0</v>
      </c>
      <c r="F196">
        <v>11202</v>
      </c>
    </row>
    <row r="197" spans="1:6">
      <c r="A197" s="7" t="e">
        <f>#REF!</f>
        <v>#REF!</v>
      </c>
      <c r="B197">
        <v>233</v>
      </c>
      <c r="C197">
        <v>1097</v>
      </c>
      <c r="D197">
        <v>6</v>
      </c>
      <c r="E197">
        <v>0</v>
      </c>
      <c r="F197">
        <v>11202</v>
      </c>
    </row>
    <row r="198" spans="1:6">
      <c r="A198" s="6" t="e">
        <f>#REF!</f>
        <v>#REF!</v>
      </c>
      <c r="B198">
        <v>233</v>
      </c>
      <c r="C198">
        <v>1097</v>
      </c>
      <c r="D198">
        <v>7</v>
      </c>
      <c r="E198">
        <v>0</v>
      </c>
      <c r="F198">
        <v>11202</v>
      </c>
    </row>
    <row r="199" spans="1:6">
      <c r="A199" s="7" t="e">
        <f>#REF!</f>
        <v>#REF!</v>
      </c>
      <c r="B199">
        <v>233</v>
      </c>
      <c r="C199">
        <v>1097</v>
      </c>
      <c r="D199">
        <v>8</v>
      </c>
      <c r="E199">
        <v>0</v>
      </c>
      <c r="F199">
        <v>11202</v>
      </c>
    </row>
    <row r="200" spans="1:6">
      <c r="A200" s="7" t="e">
        <f>#REF!</f>
        <v>#REF!</v>
      </c>
      <c r="B200">
        <v>233</v>
      </c>
      <c r="C200">
        <v>1097</v>
      </c>
      <c r="D200">
        <v>9</v>
      </c>
      <c r="E200">
        <v>0</v>
      </c>
      <c r="F200">
        <v>11202</v>
      </c>
    </row>
    <row r="201" spans="1:6">
      <c r="A201" s="7" t="e">
        <f>#REF!</f>
        <v>#REF!</v>
      </c>
      <c r="B201">
        <v>233</v>
      </c>
      <c r="C201">
        <v>1097</v>
      </c>
      <c r="D201">
        <v>10</v>
      </c>
      <c r="E201">
        <v>0</v>
      </c>
      <c r="F201">
        <v>11202</v>
      </c>
    </row>
    <row r="202" spans="1:6">
      <c r="A202" s="7" t="e">
        <f>#REF!</f>
        <v>#REF!</v>
      </c>
      <c r="B202">
        <v>233</v>
      </c>
      <c r="C202">
        <v>1097</v>
      </c>
      <c r="D202">
        <v>18</v>
      </c>
      <c r="E202">
        <v>0</v>
      </c>
      <c r="F202">
        <v>11202</v>
      </c>
    </row>
    <row r="203" spans="1:6">
      <c r="A203" t="e">
        <f>#REF!</f>
        <v>#REF!</v>
      </c>
      <c r="B203">
        <v>233</v>
      </c>
      <c r="C203">
        <v>28</v>
      </c>
      <c r="D203">
        <v>0</v>
      </c>
      <c r="E203">
        <v>0</v>
      </c>
      <c r="F203">
        <v>11203</v>
      </c>
    </row>
    <row r="204" spans="1:6">
      <c r="A204" t="e">
        <f>#REF!</f>
        <v>#REF!</v>
      </c>
      <c r="B204">
        <v>233</v>
      </c>
      <c r="C204">
        <v>1351</v>
      </c>
      <c r="D204">
        <v>0</v>
      </c>
      <c r="E204">
        <v>0</v>
      </c>
      <c r="F204">
        <v>100</v>
      </c>
    </row>
    <row r="205" spans="1:6">
      <c r="A205" t="e">
        <f>#REF!</f>
        <v>#REF!</v>
      </c>
      <c r="B205">
        <v>233</v>
      </c>
      <c r="C205">
        <v>1351</v>
      </c>
      <c r="D205">
        <v>1</v>
      </c>
      <c r="E205">
        <v>0</v>
      </c>
      <c r="F205">
        <v>100</v>
      </c>
    </row>
    <row r="206" spans="1:6">
      <c r="A206" t="e">
        <f>#REF!</f>
        <v>#REF!</v>
      </c>
      <c r="B206">
        <v>233</v>
      </c>
      <c r="C206">
        <v>1351</v>
      </c>
      <c r="D206">
        <v>3</v>
      </c>
      <c r="E206">
        <v>0</v>
      </c>
      <c r="F206">
        <v>100</v>
      </c>
    </row>
    <row r="207" spans="1:6">
      <c r="A207" t="e">
        <f>#REF!</f>
        <v>#REF!</v>
      </c>
      <c r="B207">
        <v>233</v>
      </c>
      <c r="C207">
        <v>1352</v>
      </c>
      <c r="D207">
        <v>0</v>
      </c>
      <c r="E207">
        <v>0</v>
      </c>
      <c r="F207">
        <v>102</v>
      </c>
    </row>
    <row r="208" spans="1:6">
      <c r="A208" t="e">
        <f>#REF!</f>
        <v>#REF!</v>
      </c>
      <c r="B208">
        <v>233</v>
      </c>
      <c r="C208">
        <v>1352</v>
      </c>
      <c r="D208">
        <v>1</v>
      </c>
      <c r="E208">
        <v>0</v>
      </c>
      <c r="F208">
        <v>102</v>
      </c>
    </row>
    <row r="209" spans="1:6">
      <c r="A209" t="e">
        <f>#REF!</f>
        <v>#REF!</v>
      </c>
      <c r="B209">
        <v>233</v>
      </c>
      <c r="C209">
        <v>1353</v>
      </c>
      <c r="D209">
        <v>0</v>
      </c>
      <c r="E209">
        <v>0</v>
      </c>
      <c r="F209">
        <v>102</v>
      </c>
    </row>
    <row r="210" spans="1:6">
      <c r="A210" t="e">
        <f>#REF!</f>
        <v>#REF!</v>
      </c>
      <c r="B210">
        <v>233</v>
      </c>
      <c r="C210">
        <v>1353</v>
      </c>
      <c r="D210">
        <v>1</v>
      </c>
      <c r="E210">
        <v>0</v>
      </c>
      <c r="F210">
        <v>102</v>
      </c>
    </row>
    <row r="211" spans="1:6">
      <c r="A211" t="e">
        <f>#REF!</f>
        <v>#REF!</v>
      </c>
      <c r="B211">
        <v>233</v>
      </c>
      <c r="C211">
        <v>1354</v>
      </c>
      <c r="D211">
        <v>0</v>
      </c>
      <c r="E211">
        <v>0</v>
      </c>
      <c r="F211">
        <v>102</v>
      </c>
    </row>
    <row r="212" spans="1:6">
      <c r="A212" t="e">
        <f>#REF!</f>
        <v>#REF!</v>
      </c>
      <c r="B212">
        <v>233</v>
      </c>
      <c r="C212">
        <v>1354</v>
      </c>
      <c r="D212">
        <v>1</v>
      </c>
      <c r="E212">
        <v>0</v>
      </c>
      <c r="F212">
        <v>102</v>
      </c>
    </row>
    <row r="213" spans="1:6">
      <c r="A213" t="e">
        <f>#REF!</f>
        <v>#REF!</v>
      </c>
      <c r="B213">
        <v>233</v>
      </c>
      <c r="C213">
        <v>1355</v>
      </c>
      <c r="D213">
        <v>0</v>
      </c>
      <c r="E213">
        <v>0</v>
      </c>
      <c r="F213">
        <v>103</v>
      </c>
    </row>
    <row r="214" spans="1:6">
      <c r="A214" t="e">
        <f>#REF!</f>
        <v>#REF!</v>
      </c>
      <c r="B214">
        <v>233</v>
      </c>
      <c r="C214">
        <v>1355</v>
      </c>
      <c r="D214">
        <v>1</v>
      </c>
      <c r="E214">
        <v>0</v>
      </c>
      <c r="F214">
        <v>103</v>
      </c>
    </row>
    <row r="215" spans="1:6">
      <c r="A215" t="e">
        <f>#REF!</f>
        <v>#REF!</v>
      </c>
      <c r="B215">
        <v>233</v>
      </c>
      <c r="C215">
        <v>1356</v>
      </c>
      <c r="D215">
        <v>0</v>
      </c>
      <c r="E215">
        <v>0</v>
      </c>
      <c r="F215">
        <v>103</v>
      </c>
    </row>
    <row r="216" spans="1:6">
      <c r="A216" t="e">
        <f>#REF!</f>
        <v>#REF!</v>
      </c>
      <c r="B216">
        <v>233</v>
      </c>
      <c r="C216">
        <v>1356</v>
      </c>
      <c r="D216">
        <v>1</v>
      </c>
      <c r="E216">
        <v>0</v>
      </c>
      <c r="F216">
        <v>103</v>
      </c>
    </row>
    <row r="217" spans="1:6">
      <c r="A217" t="e">
        <f>#REF!</f>
        <v>#REF!</v>
      </c>
      <c r="B217">
        <v>233</v>
      </c>
      <c r="C217">
        <v>1360</v>
      </c>
      <c r="D217">
        <v>0</v>
      </c>
      <c r="E217">
        <v>0</v>
      </c>
      <c r="F217">
        <v>104</v>
      </c>
    </row>
    <row r="218" spans="1:6">
      <c r="A218" t="e">
        <f>#REF!</f>
        <v>#REF!</v>
      </c>
      <c r="B218">
        <v>233</v>
      </c>
      <c r="C218">
        <v>1361</v>
      </c>
      <c r="D218">
        <v>0</v>
      </c>
      <c r="E218">
        <v>0</v>
      </c>
      <c r="F218">
        <v>102</v>
      </c>
    </row>
    <row r="219" spans="1:6">
      <c r="A219" s="6" t="e">
        <f>#REF!</f>
        <v>#REF!</v>
      </c>
      <c r="B219">
        <v>233</v>
      </c>
      <c r="C219">
        <v>1361</v>
      </c>
      <c r="D219">
        <v>1</v>
      </c>
      <c r="E219">
        <v>0</v>
      </c>
      <c r="F219">
        <v>102</v>
      </c>
    </row>
    <row r="220" spans="1:6">
      <c r="A220" t="e">
        <f>#REF!</f>
        <v>#REF!</v>
      </c>
      <c r="B220">
        <v>233</v>
      </c>
      <c r="C220">
        <v>1362</v>
      </c>
      <c r="D220">
        <v>0</v>
      </c>
      <c r="E220">
        <v>0</v>
      </c>
      <c r="F220">
        <v>102</v>
      </c>
    </row>
    <row r="221" spans="1:6">
      <c r="A221" s="6" t="e">
        <f>#REF!</f>
        <v>#REF!</v>
      </c>
      <c r="B221">
        <v>233</v>
      </c>
      <c r="C221">
        <v>1362</v>
      </c>
      <c r="D221">
        <v>1</v>
      </c>
      <c r="E221">
        <v>0</v>
      </c>
      <c r="F221">
        <v>102</v>
      </c>
    </row>
    <row r="222" spans="1:6">
      <c r="A222" t="e">
        <f>#REF!</f>
        <v>#REF!</v>
      </c>
      <c r="B222">
        <v>233</v>
      </c>
      <c r="C222">
        <v>1363</v>
      </c>
      <c r="D222">
        <v>0</v>
      </c>
      <c r="E222">
        <v>0</v>
      </c>
      <c r="F222">
        <v>104</v>
      </c>
    </row>
    <row r="223" spans="1:6">
      <c r="A223" t="e">
        <f>#REF!</f>
        <v>#REF!</v>
      </c>
      <c r="B223">
        <v>233</v>
      </c>
      <c r="C223">
        <v>1364</v>
      </c>
      <c r="D223">
        <v>0</v>
      </c>
      <c r="E223">
        <v>0</v>
      </c>
      <c r="F223">
        <v>102</v>
      </c>
    </row>
    <row r="224" spans="1:6">
      <c r="A224" s="6" t="e">
        <f>#REF!</f>
        <v>#REF!</v>
      </c>
      <c r="B224">
        <v>233</v>
      </c>
      <c r="C224">
        <v>1364</v>
      </c>
      <c r="D224">
        <v>1</v>
      </c>
      <c r="E224">
        <v>0</v>
      </c>
      <c r="F224">
        <v>102</v>
      </c>
    </row>
    <row r="225" spans="1:6">
      <c r="A225" t="e">
        <f>#REF!</f>
        <v>#REF!</v>
      </c>
      <c r="B225">
        <v>233</v>
      </c>
      <c r="C225">
        <v>1365</v>
      </c>
      <c r="D225">
        <v>0</v>
      </c>
      <c r="E225">
        <v>0</v>
      </c>
      <c r="F225">
        <v>102</v>
      </c>
    </row>
    <row r="226" spans="1:6">
      <c r="A226" s="6" t="e">
        <f>#REF!</f>
        <v>#REF!</v>
      </c>
      <c r="B226">
        <v>233</v>
      </c>
      <c r="C226">
        <v>1365</v>
      </c>
      <c r="D226">
        <v>1</v>
      </c>
      <c r="E226">
        <v>0</v>
      </c>
      <c r="F226">
        <v>102</v>
      </c>
    </row>
    <row r="227" spans="1:6">
      <c r="A227" t="e">
        <f>#REF!</f>
        <v>#REF!</v>
      </c>
      <c r="B227">
        <v>233</v>
      </c>
      <c r="C227">
        <v>1366</v>
      </c>
      <c r="D227">
        <v>0</v>
      </c>
      <c r="E227">
        <v>0</v>
      </c>
      <c r="F227">
        <v>104</v>
      </c>
    </row>
    <row r="228" spans="1:6">
      <c r="A228" t="e">
        <f>#REF!</f>
        <v>#REF!</v>
      </c>
      <c r="B228">
        <v>233</v>
      </c>
      <c r="C228">
        <v>1367</v>
      </c>
      <c r="D228">
        <v>0</v>
      </c>
      <c r="E228">
        <v>0</v>
      </c>
      <c r="F228">
        <v>102</v>
      </c>
    </row>
    <row r="229" spans="1:6">
      <c r="A229" t="e">
        <f>#REF!</f>
        <v>#REF!</v>
      </c>
      <c r="B229">
        <v>233</v>
      </c>
      <c r="C229">
        <v>1367</v>
      </c>
      <c r="D229">
        <v>1</v>
      </c>
      <c r="E229">
        <v>0</v>
      </c>
      <c r="F229">
        <v>102</v>
      </c>
    </row>
    <row r="230" spans="1:6">
      <c r="A230" t="e">
        <f>#REF!</f>
        <v>#REF!</v>
      </c>
      <c r="B230">
        <v>233</v>
      </c>
      <c r="C230">
        <v>1368</v>
      </c>
      <c r="D230">
        <v>0</v>
      </c>
      <c r="E230">
        <v>0</v>
      </c>
      <c r="F230">
        <v>102</v>
      </c>
    </row>
    <row r="231" spans="1:6">
      <c r="A231" s="6" t="e">
        <f>#REF!</f>
        <v>#REF!</v>
      </c>
      <c r="B231">
        <v>233</v>
      </c>
      <c r="C231">
        <v>1368</v>
      </c>
      <c r="D231">
        <v>1</v>
      </c>
      <c r="E231">
        <v>0</v>
      </c>
      <c r="F231">
        <v>102</v>
      </c>
    </row>
    <row r="232" spans="1:6">
      <c r="A232" t="e">
        <f>#REF!</f>
        <v>#REF!</v>
      </c>
      <c r="B232">
        <v>233</v>
      </c>
      <c r="C232">
        <v>1369</v>
      </c>
      <c r="D232">
        <v>0</v>
      </c>
      <c r="E232">
        <v>0</v>
      </c>
      <c r="F232">
        <v>102</v>
      </c>
    </row>
    <row r="233" spans="1:6">
      <c r="A233" t="e">
        <f>#REF!</f>
        <v>#REF!</v>
      </c>
      <c r="B233">
        <v>233</v>
      </c>
      <c r="C233">
        <v>1369</v>
      </c>
      <c r="D233">
        <v>1</v>
      </c>
      <c r="E233">
        <v>0</v>
      </c>
      <c r="F233">
        <v>102</v>
      </c>
    </row>
    <row r="234" spans="1:6">
      <c r="A234" t="e">
        <f>#REF!</f>
        <v>#REF!</v>
      </c>
      <c r="B234">
        <v>233</v>
      </c>
      <c r="C234">
        <v>1370</v>
      </c>
      <c r="D234">
        <v>0</v>
      </c>
      <c r="E234">
        <v>0</v>
      </c>
      <c r="F234">
        <v>102</v>
      </c>
    </row>
    <row r="235" spans="1:6">
      <c r="A235" t="e">
        <f>#REF!</f>
        <v>#REF!</v>
      </c>
      <c r="B235">
        <v>233</v>
      </c>
      <c r="C235">
        <v>1370</v>
      </c>
      <c r="D235">
        <v>1</v>
      </c>
      <c r="E235">
        <v>0</v>
      </c>
      <c r="F235">
        <v>102</v>
      </c>
    </row>
    <row r="236" spans="1:6">
      <c r="A236" t="e">
        <f>#REF!</f>
        <v>#REF!</v>
      </c>
      <c r="B236">
        <v>233</v>
      </c>
      <c r="C236">
        <v>1371</v>
      </c>
      <c r="D236">
        <v>0</v>
      </c>
      <c r="E236">
        <v>0</v>
      </c>
      <c r="F236">
        <v>103</v>
      </c>
    </row>
    <row r="237" spans="1:6">
      <c r="A237" t="e">
        <f>#REF!</f>
        <v>#REF!</v>
      </c>
      <c r="B237">
        <v>233</v>
      </c>
      <c r="C237">
        <v>1371</v>
      </c>
      <c r="D237">
        <v>1</v>
      </c>
      <c r="E237">
        <v>0</v>
      </c>
      <c r="F237">
        <v>103</v>
      </c>
    </row>
    <row r="238" spans="1:6">
      <c r="A238" t="e">
        <f>#REF!</f>
        <v>#REF!</v>
      </c>
      <c r="B238">
        <v>233</v>
      </c>
      <c r="C238">
        <v>1372</v>
      </c>
      <c r="D238">
        <v>0</v>
      </c>
      <c r="E238">
        <v>0</v>
      </c>
      <c r="F238">
        <v>102</v>
      </c>
    </row>
    <row r="239" spans="1:6">
      <c r="A239" s="6" t="e">
        <f>#REF!</f>
        <v>#REF!</v>
      </c>
      <c r="B239">
        <v>233</v>
      </c>
      <c r="C239">
        <v>1372</v>
      </c>
      <c r="D239">
        <v>1</v>
      </c>
      <c r="E239">
        <v>0</v>
      </c>
      <c r="F239">
        <v>102</v>
      </c>
    </row>
    <row r="240" spans="1:6">
      <c r="A240" t="e">
        <f>#REF!</f>
        <v>#REF!</v>
      </c>
      <c r="B240">
        <v>233</v>
      </c>
      <c r="C240">
        <v>1375</v>
      </c>
      <c r="D240">
        <v>0</v>
      </c>
      <c r="E240">
        <v>0</v>
      </c>
      <c r="F240">
        <v>102</v>
      </c>
    </row>
    <row r="241" spans="1:6">
      <c r="A241" s="6" t="e">
        <f>#REF!</f>
        <v>#REF!</v>
      </c>
      <c r="B241">
        <v>233</v>
      </c>
      <c r="C241">
        <v>1375</v>
      </c>
      <c r="D241">
        <v>1</v>
      </c>
      <c r="E241">
        <v>0</v>
      </c>
      <c r="F241">
        <v>102</v>
      </c>
    </row>
    <row r="242" spans="1:6">
      <c r="A242" t="e">
        <f>#REF!</f>
        <v>#REF!</v>
      </c>
      <c r="B242">
        <v>233</v>
      </c>
      <c r="C242">
        <v>1376</v>
      </c>
      <c r="D242">
        <v>0</v>
      </c>
      <c r="E242">
        <v>0</v>
      </c>
      <c r="F242">
        <v>102</v>
      </c>
    </row>
    <row r="243" spans="1:6">
      <c r="A243" s="6" t="e">
        <f>#REF!</f>
        <v>#REF!</v>
      </c>
      <c r="B243">
        <v>233</v>
      </c>
      <c r="C243">
        <v>1376</v>
      </c>
      <c r="D243">
        <v>1</v>
      </c>
      <c r="E243">
        <v>0</v>
      </c>
      <c r="F243">
        <v>102</v>
      </c>
    </row>
    <row r="244" spans="1:6">
      <c r="A244" t="e">
        <f>#REF!</f>
        <v>#REF!</v>
      </c>
      <c r="B244">
        <v>233</v>
      </c>
      <c r="C244">
        <v>1377</v>
      </c>
      <c r="D244">
        <v>0</v>
      </c>
      <c r="E244">
        <v>0</v>
      </c>
      <c r="F244">
        <v>103</v>
      </c>
    </row>
    <row r="245" spans="1:6">
      <c r="A245" t="e">
        <f>#REF!</f>
        <v>#REF!</v>
      </c>
      <c r="B245">
        <v>233</v>
      </c>
      <c r="C245">
        <v>1377</v>
      </c>
      <c r="D245">
        <v>1</v>
      </c>
      <c r="E245">
        <v>0</v>
      </c>
      <c r="F245">
        <v>103</v>
      </c>
    </row>
    <row r="246" spans="1:6">
      <c r="A246" t="e">
        <f>#REF!</f>
        <v>#REF!</v>
      </c>
      <c r="B246">
        <v>233</v>
      </c>
      <c r="C246">
        <v>1383</v>
      </c>
      <c r="D246">
        <v>0</v>
      </c>
      <c r="E246">
        <v>0</v>
      </c>
      <c r="F246">
        <v>103</v>
      </c>
    </row>
    <row r="247" spans="1:6">
      <c r="A247" t="e">
        <f>#REF!</f>
        <v>#REF!</v>
      </c>
      <c r="B247">
        <v>233</v>
      </c>
      <c r="C247">
        <v>1383</v>
      </c>
      <c r="D247">
        <v>1</v>
      </c>
      <c r="E247">
        <v>0</v>
      </c>
      <c r="F247">
        <v>103</v>
      </c>
    </row>
    <row r="248" spans="1:6">
      <c r="A248" t="e">
        <f>#REF!</f>
        <v>#REF!</v>
      </c>
      <c r="B248">
        <v>233</v>
      </c>
      <c r="C248">
        <v>1384</v>
      </c>
      <c r="D248">
        <v>0</v>
      </c>
      <c r="E248">
        <v>0</v>
      </c>
      <c r="F248">
        <v>102</v>
      </c>
    </row>
    <row r="249" spans="1:6">
      <c r="A249" s="6" t="e">
        <f>#REF!</f>
        <v>#REF!</v>
      </c>
      <c r="B249">
        <v>233</v>
      </c>
      <c r="C249">
        <v>1384</v>
      </c>
      <c r="D249">
        <v>1</v>
      </c>
      <c r="E249">
        <v>0</v>
      </c>
      <c r="F249">
        <v>102</v>
      </c>
    </row>
    <row r="250" spans="1:6">
      <c r="A250" t="e">
        <f>#REF!</f>
        <v>#REF!</v>
      </c>
      <c r="B250">
        <v>233</v>
      </c>
      <c r="C250">
        <v>1385</v>
      </c>
      <c r="D250">
        <v>0</v>
      </c>
      <c r="E250">
        <v>0</v>
      </c>
      <c r="F250">
        <v>103</v>
      </c>
    </row>
    <row r="251" spans="1:6">
      <c r="A251" t="e">
        <f>#REF!</f>
        <v>#REF!</v>
      </c>
      <c r="B251">
        <v>233</v>
      </c>
      <c r="C251">
        <v>1385</v>
      </c>
      <c r="D251">
        <v>1</v>
      </c>
      <c r="E251">
        <v>0</v>
      </c>
      <c r="F251">
        <v>103</v>
      </c>
    </row>
    <row r="252" spans="1:6">
      <c r="A252" t="e">
        <f>#REF!</f>
        <v>#REF!</v>
      </c>
      <c r="B252">
        <v>233</v>
      </c>
      <c r="C252">
        <v>15</v>
      </c>
      <c r="D252">
        <v>0</v>
      </c>
      <c r="E252">
        <v>0</v>
      </c>
      <c r="F252">
        <v>2000</v>
      </c>
    </row>
    <row r="253" spans="1:6">
      <c r="A253" t="e">
        <f>#REF!</f>
        <v>#REF!</v>
      </c>
      <c r="B253">
        <v>233</v>
      </c>
      <c r="C253">
        <v>15</v>
      </c>
      <c r="D253">
        <v>1</v>
      </c>
      <c r="E253">
        <v>0</v>
      </c>
      <c r="F253">
        <v>2000</v>
      </c>
    </row>
    <row r="254" spans="1:6">
      <c r="A254" t="e">
        <f>#REF!</f>
        <v>#REF!</v>
      </c>
      <c r="B254">
        <v>233</v>
      </c>
      <c r="C254">
        <v>15</v>
      </c>
      <c r="D254">
        <v>2</v>
      </c>
      <c r="E254">
        <v>0</v>
      </c>
      <c r="F254">
        <v>2000</v>
      </c>
    </row>
    <row r="255" spans="1:6">
      <c r="A255" t="e">
        <f>#REF!</f>
        <v>#REF!</v>
      </c>
      <c r="B255">
        <v>233</v>
      </c>
      <c r="C255">
        <v>15</v>
      </c>
      <c r="D255">
        <v>3</v>
      </c>
      <c r="E255">
        <v>0</v>
      </c>
      <c r="F255">
        <v>2000</v>
      </c>
    </row>
    <row r="256" spans="1:6">
      <c r="A256" t="e">
        <f>#REF!</f>
        <v>#REF!</v>
      </c>
      <c r="B256">
        <v>233</v>
      </c>
      <c r="C256">
        <v>15</v>
      </c>
      <c r="D256">
        <v>4</v>
      </c>
      <c r="E256">
        <v>0</v>
      </c>
      <c r="F256">
        <v>2000</v>
      </c>
    </row>
    <row r="257" spans="1:6">
      <c r="A257" t="e">
        <f>#REF!</f>
        <v>#REF!</v>
      </c>
      <c r="B257">
        <v>233</v>
      </c>
      <c r="C257">
        <v>15</v>
      </c>
      <c r="D257">
        <v>5</v>
      </c>
      <c r="E257">
        <v>0</v>
      </c>
      <c r="F257">
        <v>2000</v>
      </c>
    </row>
    <row r="258" spans="1:6">
      <c r="A258" t="e">
        <f>#REF!</f>
        <v>#REF!</v>
      </c>
      <c r="B258">
        <v>234</v>
      </c>
      <c r="C258">
        <v>0</v>
      </c>
      <c r="D258">
        <v>1</v>
      </c>
      <c r="E258">
        <v>0</v>
      </c>
      <c r="F258">
        <v>1</v>
      </c>
    </row>
    <row r="259" spans="1:6">
      <c r="A259" t="e">
        <f>#REF!</f>
        <v>#REF!</v>
      </c>
      <c r="B259">
        <v>234</v>
      </c>
      <c r="C259">
        <v>1</v>
      </c>
      <c r="D259">
        <v>1</v>
      </c>
      <c r="E259">
        <v>0</v>
      </c>
      <c r="F259">
        <v>8</v>
      </c>
    </row>
    <row r="260" spans="1:6">
      <c r="A260" t="e">
        <f>#REF!</f>
        <v>#REF!</v>
      </c>
      <c r="B260">
        <v>234</v>
      </c>
      <c r="C260">
        <v>1</v>
      </c>
      <c r="D260">
        <v>2</v>
      </c>
      <c r="E260">
        <v>0</v>
      </c>
      <c r="F260">
        <v>8</v>
      </c>
    </row>
    <row r="261" spans="1:6">
      <c r="A261" s="16" t="e">
        <f>#REF!</f>
        <v>#REF!</v>
      </c>
      <c r="B261">
        <v>234</v>
      </c>
      <c r="C261">
        <v>1</v>
      </c>
      <c r="D261">
        <v>4</v>
      </c>
      <c r="E261">
        <v>0</v>
      </c>
      <c r="F261">
        <v>8</v>
      </c>
    </row>
    <row r="262" spans="1:6">
      <c r="A262" t="e">
        <f>#REF!</f>
        <v>#REF!</v>
      </c>
      <c r="B262">
        <v>234</v>
      </c>
      <c r="C262">
        <v>2</v>
      </c>
      <c r="D262">
        <v>1</v>
      </c>
      <c r="E262">
        <v>0</v>
      </c>
      <c r="F262">
        <v>10</v>
      </c>
    </row>
    <row r="263" spans="1:6">
      <c r="A263" s="16" t="e">
        <f>#REF!</f>
        <v>#REF!</v>
      </c>
      <c r="B263">
        <v>234</v>
      </c>
      <c r="C263">
        <v>2</v>
      </c>
      <c r="D263">
        <v>2</v>
      </c>
      <c r="E263">
        <v>0</v>
      </c>
      <c r="F263">
        <v>10</v>
      </c>
    </row>
    <row r="264" spans="1:6">
      <c r="A264" t="e">
        <f>#REF!</f>
        <v>#REF!</v>
      </c>
      <c r="B264">
        <v>234</v>
      </c>
      <c r="C264">
        <v>3</v>
      </c>
      <c r="D264">
        <v>1</v>
      </c>
      <c r="E264">
        <v>0</v>
      </c>
      <c r="F264">
        <v>9</v>
      </c>
    </row>
    <row r="265" spans="1:6">
      <c r="A265" s="16" t="e">
        <f>#REF!</f>
        <v>#REF!</v>
      </c>
      <c r="B265">
        <v>234</v>
      </c>
      <c r="C265">
        <v>3</v>
      </c>
      <c r="D265">
        <v>2</v>
      </c>
      <c r="E265">
        <v>0</v>
      </c>
      <c r="F265">
        <v>9</v>
      </c>
    </row>
    <row r="266" spans="1:6">
      <c r="A266" t="e">
        <f>#REF!</f>
        <v>#REF!</v>
      </c>
      <c r="B266">
        <v>234</v>
      </c>
      <c r="C266">
        <v>4</v>
      </c>
      <c r="D266">
        <v>1</v>
      </c>
      <c r="E266">
        <v>0</v>
      </c>
      <c r="F266">
        <v>11</v>
      </c>
    </row>
    <row r="267" spans="1:6">
      <c r="A267" t="e">
        <f>#REF!</f>
        <v>#REF!</v>
      </c>
      <c r="B267">
        <v>234</v>
      </c>
      <c r="C267">
        <v>4</v>
      </c>
      <c r="D267">
        <v>2</v>
      </c>
      <c r="E267">
        <v>0</v>
      </c>
      <c r="F267">
        <v>11</v>
      </c>
    </row>
    <row r="268" spans="1:6">
      <c r="A268" t="e">
        <f>#REF!</f>
        <v>#REF!</v>
      </c>
      <c r="B268">
        <v>234</v>
      </c>
      <c r="C268">
        <v>5</v>
      </c>
      <c r="D268">
        <v>1</v>
      </c>
      <c r="E268">
        <v>0</v>
      </c>
      <c r="F268">
        <v>12</v>
      </c>
    </row>
    <row r="269" spans="1:6">
      <c r="A269" t="e">
        <f>#REF!</f>
        <v>#REF!</v>
      </c>
      <c r="B269">
        <v>234</v>
      </c>
      <c r="C269">
        <v>5</v>
      </c>
      <c r="D269">
        <v>2</v>
      </c>
      <c r="E269">
        <v>0</v>
      </c>
      <c r="F269">
        <v>12</v>
      </c>
    </row>
    <row r="270" spans="1:6">
      <c r="A270" s="16" t="e">
        <f>#REF!</f>
        <v>#REF!</v>
      </c>
      <c r="B270">
        <v>234</v>
      </c>
      <c r="C270">
        <v>5</v>
      </c>
      <c r="D270">
        <v>3</v>
      </c>
      <c r="E270">
        <v>0</v>
      </c>
      <c r="F270">
        <v>12</v>
      </c>
    </row>
    <row r="271" spans="1:6">
      <c r="A271" t="e">
        <f>#REF!</f>
        <v>#REF!</v>
      </c>
      <c r="B271">
        <v>234</v>
      </c>
      <c r="C271">
        <v>6</v>
      </c>
      <c r="D271">
        <v>1</v>
      </c>
      <c r="E271">
        <v>0</v>
      </c>
      <c r="F271">
        <v>13</v>
      </c>
    </row>
    <row r="272" spans="1:6">
      <c r="A272" t="e">
        <f>#REF!</f>
        <v>#REF!</v>
      </c>
      <c r="B272">
        <v>234</v>
      </c>
      <c r="C272">
        <v>6</v>
      </c>
      <c r="D272">
        <v>2</v>
      </c>
      <c r="E272">
        <v>0</v>
      </c>
      <c r="F272">
        <v>13</v>
      </c>
    </row>
    <row r="273" spans="1:6">
      <c r="A273" s="16" t="e">
        <f>#REF!</f>
        <v>#REF!</v>
      </c>
      <c r="B273">
        <v>234</v>
      </c>
      <c r="C273">
        <v>6</v>
      </c>
      <c r="D273">
        <v>3</v>
      </c>
      <c r="E273">
        <v>0</v>
      </c>
      <c r="F273">
        <v>13</v>
      </c>
    </row>
    <row r="274" spans="1:6">
      <c r="A274" t="e">
        <f>#REF!</f>
        <v>#REF!</v>
      </c>
      <c r="B274">
        <v>234</v>
      </c>
      <c r="C274">
        <v>7</v>
      </c>
      <c r="D274">
        <v>1</v>
      </c>
      <c r="E274">
        <v>0</v>
      </c>
      <c r="F274">
        <v>14</v>
      </c>
    </row>
    <row r="275" spans="1:6">
      <c r="A275" t="e">
        <f>#REF!</f>
        <v>#REF!</v>
      </c>
      <c r="B275">
        <v>234</v>
      </c>
      <c r="C275">
        <v>7</v>
      </c>
      <c r="D275">
        <v>2</v>
      </c>
      <c r="E275">
        <v>0</v>
      </c>
      <c r="F275">
        <v>14</v>
      </c>
    </row>
    <row r="276" spans="1:6">
      <c r="A276" s="16" t="e">
        <f>#REF!</f>
        <v>#REF!</v>
      </c>
      <c r="B276">
        <v>234</v>
      </c>
      <c r="C276">
        <v>7</v>
      </c>
      <c r="D276">
        <v>3</v>
      </c>
      <c r="E276">
        <v>0</v>
      </c>
      <c r="F276">
        <v>14</v>
      </c>
    </row>
    <row r="277" spans="1:6">
      <c r="A277" t="e">
        <f>#REF!</f>
        <v>#REF!</v>
      </c>
      <c r="B277">
        <v>234</v>
      </c>
      <c r="C277">
        <v>8</v>
      </c>
      <c r="D277">
        <v>0</v>
      </c>
      <c r="E277">
        <v>0</v>
      </c>
      <c r="F277">
        <v>6</v>
      </c>
    </row>
    <row r="278" spans="1:6">
      <c r="A278" t="e">
        <f>#REF!</f>
        <v>#REF!</v>
      </c>
      <c r="B278">
        <v>234</v>
      </c>
      <c r="C278">
        <v>9</v>
      </c>
      <c r="D278">
        <v>1</v>
      </c>
      <c r="E278">
        <v>0</v>
      </c>
      <c r="F278">
        <v>2</v>
      </c>
    </row>
    <row r="279" spans="1:6">
      <c r="A279" t="e">
        <f>#REF!</f>
        <v>#REF!</v>
      </c>
      <c r="B279">
        <v>234</v>
      </c>
      <c r="C279">
        <v>9</v>
      </c>
      <c r="D279">
        <v>3</v>
      </c>
      <c r="E279">
        <v>0</v>
      </c>
      <c r="F279">
        <v>2</v>
      </c>
    </row>
    <row r="280" spans="1:6">
      <c r="A280" t="e">
        <f>#REF!</f>
        <v>#REF!</v>
      </c>
      <c r="B280">
        <v>234</v>
      </c>
      <c r="C280">
        <v>9</v>
      </c>
      <c r="D280">
        <v>5</v>
      </c>
      <c r="E280">
        <v>0</v>
      </c>
      <c r="F280">
        <v>2</v>
      </c>
    </row>
    <row r="281" spans="1:6">
      <c r="A281" t="e">
        <f>#REF!</f>
        <v>#REF!</v>
      </c>
      <c r="B281">
        <v>234</v>
      </c>
      <c r="C281">
        <v>9</v>
      </c>
      <c r="D281">
        <v>2</v>
      </c>
      <c r="E281">
        <v>0</v>
      </c>
      <c r="F281">
        <v>2</v>
      </c>
    </row>
    <row r="282" spans="1:6">
      <c r="A282" t="e">
        <f>#REF!</f>
        <v>#REF!</v>
      </c>
      <c r="B282">
        <v>234</v>
      </c>
      <c r="C282">
        <v>9</v>
      </c>
      <c r="D282">
        <v>4</v>
      </c>
      <c r="E282">
        <v>0</v>
      </c>
      <c r="F282">
        <v>2</v>
      </c>
    </row>
    <row r="283" spans="1:6">
      <c r="A283" t="e">
        <f>#REF!</f>
        <v>#REF!</v>
      </c>
      <c r="B283">
        <v>234</v>
      </c>
      <c r="C283">
        <v>9</v>
      </c>
      <c r="D283">
        <v>6</v>
      </c>
      <c r="E283">
        <v>0</v>
      </c>
      <c r="F283">
        <v>2</v>
      </c>
    </row>
    <row r="284" spans="1:6">
      <c r="A284" t="e">
        <f>#REF!</f>
        <v>#REF!</v>
      </c>
      <c r="B284">
        <v>234</v>
      </c>
      <c r="C284">
        <v>449</v>
      </c>
      <c r="D284">
        <v>1</v>
      </c>
      <c r="E284">
        <v>0</v>
      </c>
      <c r="F284">
        <v>4</v>
      </c>
    </row>
    <row r="285" spans="1:6">
      <c r="A285" t="e">
        <f>#REF!</f>
        <v>#REF!</v>
      </c>
      <c r="B285">
        <v>234</v>
      </c>
      <c r="C285">
        <v>450</v>
      </c>
      <c r="D285">
        <v>1</v>
      </c>
      <c r="E285">
        <v>0</v>
      </c>
      <c r="F285">
        <v>4</v>
      </c>
    </row>
    <row r="286" spans="1:6">
      <c r="A286" t="e">
        <f>#REF!</f>
        <v>#REF!</v>
      </c>
      <c r="B286">
        <v>234</v>
      </c>
      <c r="C286">
        <v>451</v>
      </c>
      <c r="D286">
        <v>1</v>
      </c>
      <c r="E286">
        <v>0</v>
      </c>
      <c r="F286">
        <v>4</v>
      </c>
    </row>
    <row r="287" spans="1:6">
      <c r="A287" t="e">
        <f>#REF!</f>
        <v>#REF!</v>
      </c>
      <c r="B287">
        <v>234</v>
      </c>
      <c r="C287">
        <v>583</v>
      </c>
      <c r="D287">
        <v>1</v>
      </c>
      <c r="E287">
        <v>0</v>
      </c>
      <c r="F287">
        <v>4</v>
      </c>
    </row>
    <row r="288" spans="1:6">
      <c r="A288" t="e">
        <f>#REF!</f>
        <v>#REF!</v>
      </c>
      <c r="B288">
        <v>234</v>
      </c>
      <c r="C288">
        <v>584</v>
      </c>
      <c r="D288">
        <v>1</v>
      </c>
      <c r="E288">
        <v>0</v>
      </c>
      <c r="F288">
        <v>4</v>
      </c>
    </row>
    <row r="289" spans="1:6">
      <c r="A289" t="e">
        <f>#REF!</f>
        <v>#REF!</v>
      </c>
      <c r="B289">
        <v>234</v>
      </c>
      <c r="C289">
        <v>591</v>
      </c>
      <c r="D289">
        <v>1</v>
      </c>
      <c r="E289">
        <v>0</v>
      </c>
      <c r="F289">
        <v>4</v>
      </c>
    </row>
    <row r="290" spans="1:6">
      <c r="A290" t="e">
        <f>#REF!</f>
        <v>#REF!</v>
      </c>
      <c r="B290">
        <v>234</v>
      </c>
      <c r="C290">
        <v>602</v>
      </c>
      <c r="D290">
        <v>1</v>
      </c>
      <c r="E290">
        <v>0</v>
      </c>
      <c r="F290">
        <v>4</v>
      </c>
    </row>
    <row r="291" spans="1:6">
      <c r="A291" t="e">
        <f>#REF!</f>
        <v>#REF!</v>
      </c>
      <c r="B291">
        <v>234</v>
      </c>
      <c r="C291">
        <v>597</v>
      </c>
      <c r="D291">
        <v>1</v>
      </c>
      <c r="E291">
        <v>0</v>
      </c>
      <c r="F291">
        <v>4</v>
      </c>
    </row>
    <row r="292" spans="1:6">
      <c r="A292" t="e">
        <f>#REF!</f>
        <v>#REF!</v>
      </c>
      <c r="B292">
        <v>234</v>
      </c>
      <c r="C292">
        <v>598</v>
      </c>
      <c r="D292">
        <v>1</v>
      </c>
      <c r="E292">
        <v>0</v>
      </c>
      <c r="F292">
        <v>4</v>
      </c>
    </row>
    <row r="293" spans="1:6">
      <c r="A293" t="e">
        <f>#REF!</f>
        <v>#REF!</v>
      </c>
      <c r="B293">
        <v>234</v>
      </c>
      <c r="C293">
        <v>599</v>
      </c>
      <c r="D293">
        <v>1</v>
      </c>
      <c r="E293">
        <v>0</v>
      </c>
      <c r="F293">
        <v>4</v>
      </c>
    </row>
    <row r="294" spans="1:6">
      <c r="A294" t="e">
        <f>#REF!</f>
        <v>#REF!</v>
      </c>
      <c r="B294">
        <v>234</v>
      </c>
      <c r="C294">
        <v>600</v>
      </c>
      <c r="D294">
        <v>1</v>
      </c>
      <c r="E294">
        <v>0</v>
      </c>
      <c r="F294">
        <v>4</v>
      </c>
    </row>
    <row r="295" spans="1:6">
      <c r="A295">
        <f>'полы спортзал2'!A1</f>
        <v>0</v>
      </c>
      <c r="B295">
        <v>237</v>
      </c>
      <c r="C295">
        <v>20</v>
      </c>
      <c r="D295">
        <v>0</v>
      </c>
      <c r="E295">
        <v>0</v>
      </c>
      <c r="F295">
        <v>711</v>
      </c>
    </row>
    <row r="296" spans="1:6">
      <c r="A296">
        <f>'полы спортзал2'!E1</f>
        <v>0</v>
      </c>
      <c r="B296">
        <v>237</v>
      </c>
      <c r="C296">
        <v>20</v>
      </c>
      <c r="D296">
        <v>1</v>
      </c>
      <c r="E296">
        <v>0</v>
      </c>
      <c r="F296">
        <v>711</v>
      </c>
    </row>
    <row r="297" spans="1:6">
      <c r="A297">
        <f>'полы спортзал2'!I1</f>
        <v>0</v>
      </c>
      <c r="B297">
        <v>237</v>
      </c>
      <c r="C297">
        <v>20</v>
      </c>
      <c r="D297">
        <v>2</v>
      </c>
      <c r="E297">
        <v>0</v>
      </c>
      <c r="F297">
        <v>711</v>
      </c>
    </row>
    <row r="298" spans="1:6">
      <c r="A298">
        <f>'полы спортзал2'!A2</f>
        <v>0</v>
      </c>
      <c r="B298">
        <v>237</v>
      </c>
      <c r="C298">
        <v>21</v>
      </c>
      <c r="D298">
        <v>0</v>
      </c>
      <c r="E298">
        <v>0</v>
      </c>
      <c r="F298">
        <v>711</v>
      </c>
    </row>
    <row r="299" spans="1:6">
      <c r="A299">
        <f>'полы спортзал2'!E2</f>
        <v>0</v>
      </c>
      <c r="B299">
        <v>237</v>
      </c>
      <c r="C299">
        <v>21</v>
      </c>
      <c r="D299">
        <v>1</v>
      </c>
      <c r="E299">
        <v>0</v>
      </c>
      <c r="F299">
        <v>711</v>
      </c>
    </row>
    <row r="300" spans="1:6">
      <c r="A300">
        <f>'полы спортзал2'!I2</f>
        <v>0</v>
      </c>
      <c r="B300">
        <v>237</v>
      </c>
      <c r="C300">
        <v>21</v>
      </c>
      <c r="D300">
        <v>2</v>
      </c>
      <c r="E300">
        <v>0</v>
      </c>
      <c r="F300">
        <v>711</v>
      </c>
    </row>
    <row r="301" spans="1:6">
      <c r="A301">
        <f>'полы спортзал2'!A3</f>
        <v>0</v>
      </c>
      <c r="B301">
        <v>237</v>
      </c>
      <c r="C301">
        <v>22</v>
      </c>
      <c r="D301">
        <v>0</v>
      </c>
      <c r="E301">
        <v>0</v>
      </c>
      <c r="F301">
        <v>711</v>
      </c>
    </row>
    <row r="302" spans="1:6">
      <c r="A302">
        <f>'полы спортзал2'!E3</f>
        <v>0</v>
      </c>
      <c r="B302">
        <v>237</v>
      </c>
      <c r="C302">
        <v>22</v>
      </c>
      <c r="D302">
        <v>1</v>
      </c>
      <c r="E302">
        <v>0</v>
      </c>
      <c r="F302">
        <v>711</v>
      </c>
    </row>
    <row r="303" spans="1:6">
      <c r="A303">
        <f>'полы спортзал2'!I3</f>
        <v>0</v>
      </c>
      <c r="B303">
        <v>237</v>
      </c>
      <c r="C303">
        <v>22</v>
      </c>
      <c r="D303">
        <v>2</v>
      </c>
      <c r="E303">
        <v>0</v>
      </c>
      <c r="F303">
        <v>711</v>
      </c>
    </row>
    <row r="304" spans="1:6">
      <c r="A304" t="str">
        <f>'полы спортзал2'!A4</f>
        <v>СОГЛАСОВАНО</v>
      </c>
      <c r="B304">
        <v>237</v>
      </c>
      <c r="C304">
        <v>35</v>
      </c>
      <c r="D304">
        <v>0</v>
      </c>
      <c r="E304">
        <v>0</v>
      </c>
      <c r="F304">
        <v>711</v>
      </c>
    </row>
    <row r="305" spans="1:6">
      <c r="A305">
        <f>'полы спортзал2'!E4</f>
        <v>0</v>
      </c>
      <c r="B305">
        <v>237</v>
      </c>
      <c r="C305">
        <v>35</v>
      </c>
      <c r="D305">
        <v>1</v>
      </c>
      <c r="E305">
        <v>0</v>
      </c>
      <c r="F305">
        <v>711</v>
      </c>
    </row>
    <row r="306" spans="1:6">
      <c r="A306" t="str">
        <f>'полы спортзал2'!I4</f>
        <v>УТВЕРЖДАЮ</v>
      </c>
      <c r="B306">
        <v>237</v>
      </c>
      <c r="C306">
        <v>35</v>
      </c>
      <c r="D306">
        <v>2</v>
      </c>
      <c r="E306">
        <v>0</v>
      </c>
      <c r="F306">
        <v>711</v>
      </c>
    </row>
    <row r="307" spans="1:6">
      <c r="A307" t="str">
        <f>'полы спортзал2'!A5</f>
        <v>_______________________________</v>
      </c>
      <c r="B307">
        <v>237</v>
      </c>
      <c r="C307">
        <v>36</v>
      </c>
      <c r="D307">
        <v>0</v>
      </c>
      <c r="E307">
        <v>0</v>
      </c>
      <c r="F307">
        <v>711</v>
      </c>
    </row>
    <row r="308" spans="1:6">
      <c r="A308">
        <f>'полы спортзал2'!E5</f>
        <v>0</v>
      </c>
      <c r="B308">
        <v>237</v>
      </c>
      <c r="C308">
        <v>36</v>
      </c>
      <c r="D308">
        <v>1</v>
      </c>
      <c r="E308">
        <v>0</v>
      </c>
      <c r="F308">
        <v>711</v>
      </c>
    </row>
    <row r="309" spans="1:6">
      <c r="A309" t="str">
        <f>'полы спортзал2'!I5</f>
        <v>________________________________</v>
      </c>
      <c r="B309">
        <v>237</v>
      </c>
      <c r="C309">
        <v>36</v>
      </c>
      <c r="D309">
        <v>2</v>
      </c>
      <c r="E309">
        <v>0</v>
      </c>
      <c r="F309">
        <v>711</v>
      </c>
    </row>
    <row r="310" spans="1:6">
      <c r="A310" t="str">
        <f>'полы спортзал2'!A6</f>
        <v>"____"____________________2014г.</v>
      </c>
      <c r="B310">
        <v>237</v>
      </c>
      <c r="C310">
        <v>37</v>
      </c>
      <c r="D310">
        <v>0</v>
      </c>
      <c r="E310">
        <v>0</v>
      </c>
      <c r="F310">
        <v>711</v>
      </c>
    </row>
    <row r="311" spans="1:6">
      <c r="A311">
        <f>'полы спортзал2'!E6</f>
        <v>0</v>
      </c>
      <c r="B311">
        <v>237</v>
      </c>
      <c r="C311">
        <v>37</v>
      </c>
      <c r="D311">
        <v>1</v>
      </c>
      <c r="E311">
        <v>0</v>
      </c>
      <c r="F311">
        <v>711</v>
      </c>
    </row>
    <row r="312" spans="1:6">
      <c r="A312" t="str">
        <f>'полы спортзал2'!I6</f>
        <v>"____"____________________2014.</v>
      </c>
      <c r="B312">
        <v>237</v>
      </c>
      <c r="C312">
        <v>37</v>
      </c>
      <c r="D312">
        <v>2</v>
      </c>
      <c r="E312">
        <v>0</v>
      </c>
      <c r="F312">
        <v>711</v>
      </c>
    </row>
    <row r="313" spans="1:6">
      <c r="A313">
        <f>'полы спортзал2'!A7</f>
        <v>0</v>
      </c>
      <c r="B313">
        <v>237</v>
      </c>
      <c r="C313">
        <v>23</v>
      </c>
      <c r="D313">
        <v>0</v>
      </c>
      <c r="E313">
        <v>0</v>
      </c>
      <c r="F313">
        <v>711</v>
      </c>
    </row>
    <row r="314" spans="1:6">
      <c r="A314">
        <f>'полы спортзал2'!E7</f>
        <v>0</v>
      </c>
      <c r="B314">
        <v>237</v>
      </c>
      <c r="C314">
        <v>23</v>
      </c>
      <c r="D314">
        <v>1</v>
      </c>
      <c r="E314">
        <v>0</v>
      </c>
      <c r="F314">
        <v>711</v>
      </c>
    </row>
    <row r="315" spans="1:6">
      <c r="A315">
        <f>'полы спортзал2'!I7</f>
        <v>0</v>
      </c>
      <c r="B315">
        <v>237</v>
      </c>
      <c r="C315">
        <v>23</v>
      </c>
      <c r="D315">
        <v>2</v>
      </c>
      <c r="E315">
        <v>0</v>
      </c>
      <c r="F315">
        <v>711</v>
      </c>
    </row>
    <row r="316" spans="1:6">
      <c r="A316" t="str">
        <f>'полы спортзал2'!A8</f>
        <v xml:space="preserve">Наименование стройки - </v>
      </c>
      <c r="B316">
        <v>237</v>
      </c>
      <c r="C316">
        <v>1</v>
      </c>
      <c r="D316">
        <v>0</v>
      </c>
      <c r="E316">
        <v>0</v>
      </c>
      <c r="F316">
        <v>701</v>
      </c>
    </row>
    <row r="317" spans="1:6">
      <c r="A317" t="str">
        <f>'полы спортзал2'!A9</f>
        <v xml:space="preserve">Объект </v>
      </c>
      <c r="B317">
        <v>237</v>
      </c>
      <c r="C317">
        <v>2</v>
      </c>
      <c r="D317">
        <v>0</v>
      </c>
      <c r="E317">
        <v>0</v>
      </c>
      <c r="F317">
        <v>702</v>
      </c>
    </row>
    <row r="318" spans="1:6">
      <c r="A318" t="str">
        <f>'полы спортзал2'!A10</f>
        <v xml:space="preserve">ЛОКАЛЬНАЯ СМЕТА № </v>
      </c>
      <c r="B318">
        <v>237</v>
      </c>
      <c r="C318">
        <v>3</v>
      </c>
      <c r="D318">
        <v>0</v>
      </c>
      <c r="E318">
        <v>0</v>
      </c>
      <c r="F318">
        <v>703</v>
      </c>
    </row>
    <row r="319" spans="1:6">
      <c r="A319" t="str">
        <f>'полы спортзал2'!A11</f>
        <v xml:space="preserve">на Ремонт пола в малом спортивном зале гимназии №3 г.Иваново. </v>
      </c>
      <c r="B319">
        <v>237</v>
      </c>
      <c r="C319">
        <v>4</v>
      </c>
      <c r="D319">
        <v>0</v>
      </c>
      <c r="E319">
        <v>0</v>
      </c>
      <c r="F319">
        <v>704</v>
      </c>
    </row>
    <row r="320" spans="1:6">
      <c r="A320" t="str">
        <f>'полы спортзал2'!A12</f>
        <v>Основание</v>
      </c>
      <c r="B320">
        <v>237</v>
      </c>
      <c r="C320">
        <v>5</v>
      </c>
      <c r="D320">
        <v>0</v>
      </c>
      <c r="E320">
        <v>0</v>
      </c>
      <c r="F320">
        <v>705</v>
      </c>
    </row>
    <row r="321" spans="1:6">
      <c r="A321" t="str">
        <f>'полы спортзал2'!M12</f>
        <v xml:space="preserve">Сметная стоимость - </v>
      </c>
      <c r="B321">
        <v>237</v>
      </c>
      <c r="C321">
        <v>5</v>
      </c>
      <c r="D321">
        <v>1</v>
      </c>
      <c r="E321">
        <v>0</v>
      </c>
      <c r="F321">
        <v>705</v>
      </c>
    </row>
    <row r="322" spans="1:6">
      <c r="A322" t="str">
        <f>'полы спортзал2'!A13</f>
        <v xml:space="preserve">Чертежи № </v>
      </c>
      <c r="B322">
        <v>237</v>
      </c>
      <c r="C322">
        <v>6</v>
      </c>
      <c r="D322">
        <v>0</v>
      </c>
      <c r="E322">
        <v>0</v>
      </c>
      <c r="F322">
        <v>706</v>
      </c>
    </row>
    <row r="323" spans="1:6">
      <c r="A323" t="str">
        <f>'полы спортзал2'!M13</f>
        <v xml:space="preserve">Нормативная трудоемкость - </v>
      </c>
      <c r="B323">
        <v>237</v>
      </c>
      <c r="C323">
        <v>6</v>
      </c>
      <c r="D323">
        <v>1</v>
      </c>
      <c r="E323">
        <v>0</v>
      </c>
      <c r="F323">
        <v>706</v>
      </c>
    </row>
    <row r="324" spans="1:6">
      <c r="A324">
        <f>'полы спортзал2'!A14</f>
        <v>0</v>
      </c>
      <c r="B324">
        <v>237</v>
      </c>
      <c r="C324">
        <v>7</v>
      </c>
      <c r="D324">
        <v>0</v>
      </c>
      <c r="E324">
        <v>0</v>
      </c>
      <c r="F324">
        <v>707</v>
      </c>
    </row>
    <row r="325" spans="1:6">
      <c r="A325" t="str">
        <f>'полы спортзал2'!M14</f>
        <v xml:space="preserve">Сметная заработная плата - </v>
      </c>
      <c r="B325">
        <v>237</v>
      </c>
      <c r="C325">
        <v>7</v>
      </c>
      <c r="D325">
        <v>1</v>
      </c>
      <c r="E325">
        <v>0</v>
      </c>
      <c r="F325">
        <v>707</v>
      </c>
    </row>
    <row r="326" spans="1:6">
      <c r="A326" t="str">
        <f>'полы спортзал2'!A15</f>
        <v>Составлена в ценах 1кв. 2014 г.</v>
      </c>
      <c r="B326">
        <v>237</v>
      </c>
      <c r="C326">
        <v>1392</v>
      </c>
      <c r="D326">
        <v>0</v>
      </c>
      <c r="E326">
        <v>0</v>
      </c>
      <c r="F326">
        <v>711</v>
      </c>
    </row>
    <row r="327" spans="1:6">
      <c r="A327">
        <f>'полы спортзал2'!E15</f>
        <v>0</v>
      </c>
      <c r="B327">
        <v>237</v>
      </c>
      <c r="C327">
        <v>1392</v>
      </c>
      <c r="D327">
        <v>1</v>
      </c>
      <c r="E327">
        <v>0</v>
      </c>
      <c r="F327">
        <v>711</v>
      </c>
    </row>
    <row r="328" spans="1:6">
      <c r="A328">
        <f>'полы спортзал2'!I15</f>
        <v>0</v>
      </c>
      <c r="B328">
        <v>237</v>
      </c>
      <c r="C328">
        <v>1392</v>
      </c>
      <c r="D328">
        <v>2</v>
      </c>
      <c r="E328">
        <v>0</v>
      </c>
      <c r="F328">
        <v>711</v>
      </c>
    </row>
    <row r="329" spans="1:6">
      <c r="A329" t="str">
        <f>'полы спортзал2'!A17</f>
        <v>№ п/п</v>
      </c>
      <c r="B329">
        <v>237</v>
      </c>
      <c r="C329">
        <v>25</v>
      </c>
      <c r="D329">
        <v>0</v>
      </c>
      <c r="E329">
        <v>0</v>
      </c>
      <c r="F329">
        <v>11200</v>
      </c>
    </row>
    <row r="330" spans="1:6">
      <c r="A330" t="str">
        <f>'полы спортзал2'!B17</f>
        <v>Шифр и номер позиции норматива</v>
      </c>
      <c r="B330">
        <v>237</v>
      </c>
      <c r="C330">
        <v>25</v>
      </c>
      <c r="D330">
        <v>1</v>
      </c>
      <c r="E330">
        <v>0</v>
      </c>
      <c r="F330">
        <v>11200</v>
      </c>
    </row>
    <row r="331" spans="1:6">
      <c r="A331" t="str">
        <f>'полы спортзал2'!D17</f>
        <v>Наименование работ и затрат</v>
      </c>
      <c r="B331">
        <v>237</v>
      </c>
      <c r="C331">
        <v>25</v>
      </c>
      <c r="D331">
        <v>2</v>
      </c>
      <c r="E331">
        <v>0</v>
      </c>
      <c r="F331">
        <v>11200</v>
      </c>
    </row>
    <row r="332" spans="1:6">
      <c r="A332" t="str">
        <f>'полы спортзал2'!F17</f>
        <v>Количество</v>
      </c>
      <c r="B332">
        <v>237</v>
      </c>
      <c r="C332">
        <v>25</v>
      </c>
      <c r="D332">
        <v>3</v>
      </c>
      <c r="E332">
        <v>0</v>
      </c>
      <c r="F332">
        <v>11200</v>
      </c>
    </row>
    <row r="333" spans="1:6">
      <c r="A333" t="str">
        <f>'полы спортзал2'!F19</f>
        <v>ед. изм.</v>
      </c>
      <c r="B333">
        <v>237</v>
      </c>
      <c r="C333">
        <v>25</v>
      </c>
      <c r="D333">
        <v>4</v>
      </c>
      <c r="E333">
        <v>0</v>
      </c>
      <c r="F333">
        <v>11200</v>
      </c>
    </row>
    <row r="334" spans="1:6">
      <c r="A334" t="str">
        <f>'полы спортзал2'!G17</f>
        <v>Стоимость на единицу, руб</v>
      </c>
      <c r="B334">
        <v>237</v>
      </c>
      <c r="C334">
        <v>25</v>
      </c>
      <c r="D334">
        <v>5</v>
      </c>
      <c r="E334">
        <v>0</v>
      </c>
      <c r="F334">
        <v>11200</v>
      </c>
    </row>
    <row r="335" spans="1:6">
      <c r="A335" t="str">
        <f>'полы спортзал2'!G18</f>
        <v>Всего</v>
      </c>
      <c r="B335">
        <v>237</v>
      </c>
      <c r="C335">
        <v>25</v>
      </c>
      <c r="D335">
        <v>6</v>
      </c>
      <c r="E335">
        <v>0</v>
      </c>
      <c r="F335">
        <v>11200</v>
      </c>
    </row>
    <row r="336" spans="1:6">
      <c r="A336" t="str">
        <f>'полы спортзал2'!G20</f>
        <v>Основной зарплаты</v>
      </c>
      <c r="B336">
        <v>237</v>
      </c>
      <c r="C336">
        <v>25</v>
      </c>
      <c r="D336">
        <v>7</v>
      </c>
      <c r="E336">
        <v>0</v>
      </c>
      <c r="F336">
        <v>11200</v>
      </c>
    </row>
    <row r="337" spans="1:6">
      <c r="A337" t="str">
        <f>'полы спортзал2'!H18</f>
        <v>Экспл. машин</v>
      </c>
      <c r="B337">
        <v>237</v>
      </c>
      <c r="C337">
        <v>25</v>
      </c>
      <c r="D337">
        <v>8</v>
      </c>
      <c r="E337">
        <v>0</v>
      </c>
      <c r="F337">
        <v>11200</v>
      </c>
    </row>
    <row r="338" spans="1:6">
      <c r="A338" t="str">
        <f>'полы спортзал2'!H20</f>
        <v>В т.ч. зарплаты</v>
      </c>
      <c r="B338">
        <v>237</v>
      </c>
      <c r="C338">
        <v>25</v>
      </c>
      <c r="D338">
        <v>9</v>
      </c>
      <c r="E338">
        <v>0</v>
      </c>
      <c r="F338">
        <v>11200</v>
      </c>
    </row>
    <row r="339" spans="1:6">
      <c r="A339" t="str">
        <f>'полы спортзал2'!L17</f>
        <v>Общая стоимость, руб.</v>
      </c>
      <c r="B339">
        <v>237</v>
      </c>
      <c r="C339">
        <v>25</v>
      </c>
      <c r="D339">
        <v>10</v>
      </c>
      <c r="E339">
        <v>0</v>
      </c>
      <c r="F339">
        <v>11200</v>
      </c>
    </row>
    <row r="340" spans="1:6">
      <c r="A340" t="str">
        <f>'полы спортзал2'!L18</f>
        <v>Всего</v>
      </c>
      <c r="B340">
        <v>237</v>
      </c>
      <c r="C340">
        <v>25</v>
      </c>
      <c r="D340">
        <v>11</v>
      </c>
      <c r="E340">
        <v>0</v>
      </c>
      <c r="F340">
        <v>11200</v>
      </c>
    </row>
    <row r="341" spans="1:6">
      <c r="A341" t="str">
        <f>'полы спортзал2'!N18</f>
        <v>Основной зарплаты</v>
      </c>
      <c r="B341">
        <v>237</v>
      </c>
      <c r="C341">
        <v>25</v>
      </c>
      <c r="D341">
        <v>12</v>
      </c>
      <c r="E341">
        <v>0</v>
      </c>
      <c r="F341">
        <v>11200</v>
      </c>
    </row>
    <row r="342" spans="1:6">
      <c r="A342" t="str">
        <f>'полы спортзал2'!P18</f>
        <v>Экспл. машин</v>
      </c>
      <c r="B342">
        <v>237</v>
      </c>
      <c r="C342">
        <v>25</v>
      </c>
      <c r="D342">
        <v>13</v>
      </c>
      <c r="E342">
        <v>0</v>
      </c>
      <c r="F342">
        <v>11200</v>
      </c>
    </row>
    <row r="343" spans="1:6">
      <c r="A343" t="str">
        <f>'полы спортзал2'!P20</f>
        <v>В т.ч. зарплаты</v>
      </c>
      <c r="B343">
        <v>237</v>
      </c>
      <c r="C343">
        <v>25</v>
      </c>
      <c r="D343">
        <v>14</v>
      </c>
      <c r="E343">
        <v>0</v>
      </c>
      <c r="F343">
        <v>11200</v>
      </c>
    </row>
    <row r="344" spans="1:6">
      <c r="A344" t="str">
        <f>'полы спортзал2'!T17</f>
        <v>Затраты труда рабочих, чел.-ч. не занят. обсл. машин</v>
      </c>
      <c r="B344">
        <v>237</v>
      </c>
      <c r="C344">
        <v>25</v>
      </c>
      <c r="D344">
        <v>15</v>
      </c>
      <c r="E344">
        <v>0</v>
      </c>
      <c r="F344">
        <v>11200</v>
      </c>
    </row>
    <row r="345" spans="1:6">
      <c r="A345" t="str">
        <f>'полы спортзал2'!T18</f>
        <v>обслуживающ. машины</v>
      </c>
      <c r="B345">
        <v>237</v>
      </c>
      <c r="C345">
        <v>25</v>
      </c>
      <c r="D345">
        <v>16</v>
      </c>
      <c r="E345">
        <v>0</v>
      </c>
      <c r="F345">
        <v>11200</v>
      </c>
    </row>
    <row r="346" spans="1:6">
      <c r="A346" t="str">
        <f>'полы спортзал2'!T20</f>
        <v>На един.</v>
      </c>
      <c r="B346">
        <v>237</v>
      </c>
      <c r="C346">
        <v>25</v>
      </c>
      <c r="D346">
        <v>17</v>
      </c>
      <c r="E346">
        <v>0</v>
      </c>
      <c r="F346">
        <v>11200</v>
      </c>
    </row>
    <row r="347" spans="1:6">
      <c r="A347" t="str">
        <f>'полы спортзал2'!V20</f>
        <v>Всего</v>
      </c>
      <c r="B347">
        <v>237</v>
      </c>
      <c r="C347">
        <v>25</v>
      </c>
      <c r="D347">
        <v>18</v>
      </c>
      <c r="E347">
        <v>0</v>
      </c>
      <c r="F347">
        <v>11200</v>
      </c>
    </row>
    <row r="348" spans="1:6">
      <c r="A348" t="str">
        <f>'полы спортзал2'!K18</f>
        <v>Материалы</v>
      </c>
      <c r="B348">
        <v>237</v>
      </c>
      <c r="C348">
        <v>25</v>
      </c>
      <c r="D348">
        <v>19</v>
      </c>
      <c r="E348">
        <v>0</v>
      </c>
      <c r="F348">
        <v>11200</v>
      </c>
    </row>
    <row r="349" spans="1:6">
      <c r="A349" t="str">
        <f>'полы спортзал2'!S18</f>
        <v>Материалы</v>
      </c>
      <c r="B349">
        <v>237</v>
      </c>
      <c r="C349">
        <v>25</v>
      </c>
      <c r="D349">
        <v>20</v>
      </c>
      <c r="E349">
        <v>0</v>
      </c>
      <c r="F349">
        <v>11200</v>
      </c>
    </row>
    <row r="350" spans="1:6">
      <c r="A350">
        <f>'полы спортзал2'!A22</f>
        <v>1</v>
      </c>
      <c r="B350">
        <v>237</v>
      </c>
      <c r="C350">
        <v>1208</v>
      </c>
      <c r="D350">
        <v>0</v>
      </c>
      <c r="E350">
        <v>0</v>
      </c>
      <c r="F350">
        <v>11202</v>
      </c>
    </row>
    <row r="351" spans="1:6">
      <c r="A351" t="str">
        <f>'полы спортзал2'!B22</f>
        <v>ФЕРр57-3-01</v>
      </c>
      <c r="B351">
        <v>237</v>
      </c>
      <c r="C351">
        <v>1208</v>
      </c>
      <c r="D351">
        <v>1</v>
      </c>
      <c r="E351">
        <v>0</v>
      </c>
      <c r="F351">
        <v>11202</v>
      </c>
    </row>
    <row r="352" spans="1:6">
      <c r="A352" t="str">
        <f>'полы спортзал2'!D22</f>
        <v>Разборка плинтусов деревянных и из пластмассовых материалов</v>
      </c>
      <c r="B352">
        <v>237</v>
      </c>
      <c r="C352">
        <v>1208</v>
      </c>
      <c r="D352">
        <v>2</v>
      </c>
      <c r="E352">
        <v>0</v>
      </c>
      <c r="F352">
        <v>11202</v>
      </c>
    </row>
    <row r="353" spans="1:6">
      <c r="A353" t="str">
        <f>'полы спортзал2'!F23</f>
        <v>100 м плинтуса</v>
      </c>
      <c r="B353">
        <v>237</v>
      </c>
      <c r="C353">
        <v>1208</v>
      </c>
      <c r="D353">
        <v>3</v>
      </c>
      <c r="E353">
        <v>0</v>
      </c>
      <c r="F353">
        <v>11202</v>
      </c>
    </row>
    <row r="354" spans="1:6">
      <c r="A354">
        <f>'полы спортзал2'!F22</f>
        <v>0.316</v>
      </c>
      <c r="B354">
        <v>237</v>
      </c>
      <c r="C354">
        <v>1208</v>
      </c>
      <c r="D354">
        <v>4</v>
      </c>
      <c r="E354">
        <v>0</v>
      </c>
      <c r="F354">
        <v>11202</v>
      </c>
    </row>
    <row r="355" spans="1:6">
      <c r="A355" s="6">
        <f>'полы спортзал2'!G23</f>
        <v>29.41</v>
      </c>
      <c r="B355">
        <v>237</v>
      </c>
      <c r="C355">
        <v>1208</v>
      </c>
      <c r="D355">
        <v>6</v>
      </c>
      <c r="E355">
        <v>0</v>
      </c>
      <c r="F355">
        <v>11202</v>
      </c>
    </row>
    <row r="356" spans="1:6">
      <c r="A356" s="7">
        <f>'полы спортзал2'!H22</f>
        <v>0</v>
      </c>
      <c r="B356">
        <v>237</v>
      </c>
      <c r="C356">
        <v>1208</v>
      </c>
      <c r="D356">
        <v>7</v>
      </c>
      <c r="E356">
        <v>0</v>
      </c>
      <c r="F356">
        <v>11202</v>
      </c>
    </row>
    <row r="357" spans="1:6">
      <c r="A357" s="7">
        <f>'полы спортзал2'!H23</f>
        <v>0</v>
      </c>
      <c r="B357">
        <v>237</v>
      </c>
      <c r="C357">
        <v>1208</v>
      </c>
      <c r="D357">
        <v>8</v>
      </c>
      <c r="E357">
        <v>0</v>
      </c>
      <c r="F357">
        <v>11202</v>
      </c>
    </row>
    <row r="358" spans="1:6">
      <c r="A358" s="6">
        <f>'полы спортзал2'!T22</f>
        <v>3.77</v>
      </c>
      <c r="B358">
        <v>237</v>
      </c>
      <c r="C358">
        <v>1208</v>
      </c>
      <c r="D358">
        <v>9</v>
      </c>
      <c r="E358">
        <v>0</v>
      </c>
      <c r="F358">
        <v>11202</v>
      </c>
    </row>
    <row r="359" spans="1:6">
      <c r="A359" s="7">
        <f>'полы спортзал2'!T23</f>
        <v>0</v>
      </c>
      <c r="B359">
        <v>237</v>
      </c>
      <c r="C359">
        <v>1208</v>
      </c>
      <c r="D359">
        <v>10</v>
      </c>
      <c r="E359">
        <v>0</v>
      </c>
      <c r="F359">
        <v>11202</v>
      </c>
    </row>
    <row r="360" spans="1:6">
      <c r="A360" s="7">
        <f>'полы спортзал2'!K22</f>
        <v>0</v>
      </c>
      <c r="B360">
        <v>237</v>
      </c>
      <c r="C360">
        <v>1208</v>
      </c>
      <c r="D360">
        <v>18</v>
      </c>
      <c r="E360">
        <v>0</v>
      </c>
      <c r="F360">
        <v>11202</v>
      </c>
    </row>
    <row r="361" spans="1:6">
      <c r="A361">
        <f>'полы спортзал2'!A24</f>
        <v>1.1000000000000001</v>
      </c>
      <c r="B361">
        <v>237</v>
      </c>
      <c r="C361">
        <v>1209</v>
      </c>
      <c r="D361">
        <v>0</v>
      </c>
      <c r="E361">
        <v>0</v>
      </c>
      <c r="F361">
        <v>11206</v>
      </c>
    </row>
    <row r="362" spans="1:6">
      <c r="A362" t="str">
        <f>'полы спортзал2'!B24</f>
        <v>509-9900</v>
      </c>
      <c r="B362">
        <v>237</v>
      </c>
      <c r="C362">
        <v>1209</v>
      </c>
      <c r="D362">
        <v>1</v>
      </c>
      <c r="E362">
        <v>0</v>
      </c>
      <c r="F362">
        <v>11206</v>
      </c>
    </row>
    <row r="363" spans="1:6">
      <c r="A363" t="str">
        <f>'полы спортзал2'!D24</f>
        <v>Строительный мусор</v>
      </c>
      <c r="B363">
        <v>237</v>
      </c>
      <c r="C363">
        <v>1209</v>
      </c>
      <c r="D363">
        <v>2</v>
      </c>
      <c r="E363">
        <v>0</v>
      </c>
      <c r="F363">
        <v>11206</v>
      </c>
    </row>
    <row r="364" spans="1:6">
      <c r="A364" t="str">
        <f>'полы спортзал2'!F25</f>
        <v>т</v>
      </c>
      <c r="B364">
        <v>237</v>
      </c>
      <c r="C364">
        <v>1209</v>
      </c>
      <c r="D364">
        <v>3</v>
      </c>
      <c r="E364">
        <v>0</v>
      </c>
      <c r="F364">
        <v>11206</v>
      </c>
    </row>
    <row r="365" spans="1:6">
      <c r="A365" s="6">
        <f>'полы спортзал2'!H24</f>
        <v>0.11</v>
      </c>
      <c r="B365">
        <v>237</v>
      </c>
      <c r="C365">
        <v>1209</v>
      </c>
      <c r="D365">
        <v>6</v>
      </c>
      <c r="E365">
        <v>0</v>
      </c>
      <c r="F365">
        <v>11206</v>
      </c>
    </row>
    <row r="366" spans="1:6">
      <c r="A366">
        <f>'полы спортзал2'!T24</f>
        <v>0</v>
      </c>
      <c r="B366">
        <v>237</v>
      </c>
      <c r="C366">
        <v>1209</v>
      </c>
      <c r="D366">
        <v>8</v>
      </c>
      <c r="E366">
        <v>0</v>
      </c>
      <c r="F366">
        <v>11206</v>
      </c>
    </row>
    <row r="367" spans="1:6">
      <c r="A367" s="7">
        <f>'полы спортзал2'!K24</f>
        <v>0</v>
      </c>
      <c r="B367">
        <v>237</v>
      </c>
      <c r="C367">
        <v>1209</v>
      </c>
      <c r="D367">
        <v>9</v>
      </c>
      <c r="E367">
        <v>0</v>
      </c>
      <c r="F367">
        <v>11206</v>
      </c>
    </row>
    <row r="368" spans="1:6">
      <c r="A368">
        <f>'полы спортзал2'!A26</f>
        <v>2</v>
      </c>
      <c r="B368">
        <v>237</v>
      </c>
      <c r="C368">
        <v>1202</v>
      </c>
      <c r="D368">
        <v>0</v>
      </c>
      <c r="E368">
        <v>0</v>
      </c>
      <c r="F368">
        <v>11202</v>
      </c>
    </row>
    <row r="369" spans="1:6">
      <c r="A369" t="str">
        <f>'полы спортзал2'!B26</f>
        <v>ФЕРр57-1-02</v>
      </c>
      <c r="B369">
        <v>237</v>
      </c>
      <c r="C369">
        <v>1202</v>
      </c>
      <c r="D369">
        <v>1</v>
      </c>
      <c r="E369">
        <v>0</v>
      </c>
      <c r="F369">
        <v>11202</v>
      </c>
    </row>
    <row r="370" spans="1:6">
      <c r="A370" t="str">
        <f>'полы спортзал2'!D26</f>
        <v>Разборка оснований покрытия полов лаг из досок и брусков</v>
      </c>
      <c r="B370">
        <v>237</v>
      </c>
      <c r="C370">
        <v>1202</v>
      </c>
      <c r="D370">
        <v>2</v>
      </c>
      <c r="E370">
        <v>0</v>
      </c>
      <c r="F370">
        <v>11202</v>
      </c>
    </row>
    <row r="371" spans="1:6">
      <c r="A371" t="str">
        <f>'полы спортзал2'!F27</f>
        <v>100 м2 основания</v>
      </c>
      <c r="B371">
        <v>237</v>
      </c>
      <c r="C371">
        <v>1202</v>
      </c>
      <c r="D371">
        <v>3</v>
      </c>
      <c r="E371">
        <v>0</v>
      </c>
      <c r="F371">
        <v>11202</v>
      </c>
    </row>
    <row r="372" spans="1:6">
      <c r="A372">
        <f>'полы спортзал2'!F26</f>
        <v>0.61399999999999999</v>
      </c>
      <c r="B372">
        <v>237</v>
      </c>
      <c r="C372">
        <v>1202</v>
      </c>
      <c r="D372">
        <v>4</v>
      </c>
      <c r="E372">
        <v>0</v>
      </c>
      <c r="F372">
        <v>11202</v>
      </c>
    </row>
    <row r="373" spans="1:6">
      <c r="A373" s="6">
        <f>'полы спортзал2'!G27</f>
        <v>59.83</v>
      </c>
      <c r="B373">
        <v>237</v>
      </c>
      <c r="C373">
        <v>1202</v>
      </c>
      <c r="D373">
        <v>6</v>
      </c>
      <c r="E373">
        <v>0</v>
      </c>
      <c r="F373">
        <v>11202</v>
      </c>
    </row>
    <row r="374" spans="1:6">
      <c r="A374" s="7">
        <f>'полы спортзал2'!H26</f>
        <v>0</v>
      </c>
      <c r="B374">
        <v>237</v>
      </c>
      <c r="C374">
        <v>1202</v>
      </c>
      <c r="D374">
        <v>7</v>
      </c>
      <c r="E374">
        <v>0</v>
      </c>
      <c r="F374">
        <v>11202</v>
      </c>
    </row>
    <row r="375" spans="1:6">
      <c r="A375" s="7">
        <f>'полы спортзал2'!H27</f>
        <v>0</v>
      </c>
      <c r="B375">
        <v>237</v>
      </c>
      <c r="C375">
        <v>1202</v>
      </c>
      <c r="D375">
        <v>8</v>
      </c>
      <c r="E375">
        <v>0</v>
      </c>
      <c r="F375">
        <v>11202</v>
      </c>
    </row>
    <row r="376" spans="1:6">
      <c r="A376" s="6">
        <f>'полы спортзал2'!T26</f>
        <v>7.67</v>
      </c>
      <c r="B376">
        <v>237</v>
      </c>
      <c r="C376">
        <v>1202</v>
      </c>
      <c r="D376">
        <v>9</v>
      </c>
      <c r="E376">
        <v>0</v>
      </c>
      <c r="F376">
        <v>11202</v>
      </c>
    </row>
    <row r="377" spans="1:6">
      <c r="A377" s="7">
        <f>'полы спортзал2'!T27</f>
        <v>0</v>
      </c>
      <c r="B377">
        <v>237</v>
      </c>
      <c r="C377">
        <v>1202</v>
      </c>
      <c r="D377">
        <v>10</v>
      </c>
      <c r="E377">
        <v>0</v>
      </c>
      <c r="F377">
        <v>11202</v>
      </c>
    </row>
    <row r="378" spans="1:6">
      <c r="A378" s="7">
        <f>'полы спортзал2'!K26</f>
        <v>0</v>
      </c>
      <c r="B378">
        <v>237</v>
      </c>
      <c r="C378">
        <v>1202</v>
      </c>
      <c r="D378">
        <v>18</v>
      </c>
      <c r="E378">
        <v>0</v>
      </c>
      <c r="F378">
        <v>11202</v>
      </c>
    </row>
    <row r="379" spans="1:6">
      <c r="A379">
        <f>'полы спортзал2'!A28</f>
        <v>2.1</v>
      </c>
      <c r="B379">
        <v>237</v>
      </c>
      <c r="C379">
        <v>1203</v>
      </c>
      <c r="D379">
        <v>0</v>
      </c>
      <c r="E379">
        <v>0</v>
      </c>
      <c r="F379">
        <v>11206</v>
      </c>
    </row>
    <row r="380" spans="1:6">
      <c r="A380" t="str">
        <f>'полы спортзал2'!B28</f>
        <v>509-9900</v>
      </c>
      <c r="B380">
        <v>237</v>
      </c>
      <c r="C380">
        <v>1203</v>
      </c>
      <c r="D380">
        <v>1</v>
      </c>
      <c r="E380">
        <v>0</v>
      </c>
      <c r="F380">
        <v>11206</v>
      </c>
    </row>
    <row r="381" spans="1:6">
      <c r="A381" t="str">
        <f>'полы спортзал2'!D28</f>
        <v>Строительный мусор</v>
      </c>
      <c r="B381">
        <v>237</v>
      </c>
      <c r="C381">
        <v>1203</v>
      </c>
      <c r="D381">
        <v>2</v>
      </c>
      <c r="E381">
        <v>0</v>
      </c>
      <c r="F381">
        <v>11206</v>
      </c>
    </row>
    <row r="382" spans="1:6">
      <c r="A382" t="str">
        <f>'полы спортзал2'!F29</f>
        <v>т</v>
      </c>
      <c r="B382">
        <v>237</v>
      </c>
      <c r="C382">
        <v>1203</v>
      </c>
      <c r="D382">
        <v>3</v>
      </c>
      <c r="E382">
        <v>0</v>
      </c>
      <c r="F382">
        <v>11206</v>
      </c>
    </row>
    <row r="383" spans="1:6">
      <c r="A383">
        <f>'полы спортзал2'!H28</f>
        <v>0.7</v>
      </c>
      <c r="B383">
        <v>237</v>
      </c>
      <c r="C383">
        <v>1203</v>
      </c>
      <c r="D383">
        <v>6</v>
      </c>
      <c r="E383">
        <v>0</v>
      </c>
      <c r="F383">
        <v>11206</v>
      </c>
    </row>
    <row r="384" spans="1:6">
      <c r="A384">
        <f>'полы спортзал2'!T28</f>
        <v>0</v>
      </c>
      <c r="B384">
        <v>237</v>
      </c>
      <c r="C384">
        <v>1203</v>
      </c>
      <c r="D384">
        <v>8</v>
      </c>
      <c r="E384">
        <v>0</v>
      </c>
      <c r="F384">
        <v>11206</v>
      </c>
    </row>
    <row r="385" spans="1:6">
      <c r="A385" s="7">
        <f>'полы спортзал2'!K28</f>
        <v>0</v>
      </c>
      <c r="B385">
        <v>237</v>
      </c>
      <c r="C385">
        <v>1203</v>
      </c>
      <c r="D385">
        <v>9</v>
      </c>
      <c r="E385">
        <v>0</v>
      </c>
      <c r="F385">
        <v>11206</v>
      </c>
    </row>
    <row r="386" spans="1:6">
      <c r="A386">
        <f>'полы спортзал2'!A30</f>
        <v>3</v>
      </c>
      <c r="B386">
        <v>237</v>
      </c>
      <c r="C386">
        <v>1204</v>
      </c>
      <c r="D386">
        <v>0</v>
      </c>
      <c r="E386">
        <v>0</v>
      </c>
      <c r="F386">
        <v>11202</v>
      </c>
    </row>
    <row r="387" spans="1:6">
      <c r="A387" t="str">
        <f>'полы спортзал2'!B30</f>
        <v>ФЕРр57-1-03</v>
      </c>
      <c r="B387">
        <v>237</v>
      </c>
      <c r="C387">
        <v>1204</v>
      </c>
      <c r="D387">
        <v>1</v>
      </c>
      <c r="E387">
        <v>0</v>
      </c>
      <c r="F387">
        <v>11202</v>
      </c>
    </row>
    <row r="388" spans="1:6">
      <c r="A388" t="str">
        <f>'полы спортзал2'!D30</f>
        <v>Разборка оснований покрытия полов простильных полов</v>
      </c>
      <c r="B388">
        <v>237</v>
      </c>
      <c r="C388">
        <v>1204</v>
      </c>
      <c r="D388">
        <v>2</v>
      </c>
      <c r="E388">
        <v>0</v>
      </c>
      <c r="F388">
        <v>11202</v>
      </c>
    </row>
    <row r="389" spans="1:6">
      <c r="A389" t="str">
        <f>'полы спортзал2'!F31</f>
        <v>100 м2 основания</v>
      </c>
      <c r="B389">
        <v>237</v>
      </c>
      <c r="C389">
        <v>1204</v>
      </c>
      <c r="D389">
        <v>3</v>
      </c>
      <c r="E389">
        <v>0</v>
      </c>
      <c r="F389">
        <v>11202</v>
      </c>
    </row>
    <row r="390" spans="1:6">
      <c r="A390">
        <f>'полы спортзал2'!F30</f>
        <v>0.61399999999999999</v>
      </c>
      <c r="B390">
        <v>237</v>
      </c>
      <c r="C390">
        <v>1204</v>
      </c>
      <c r="D390">
        <v>4</v>
      </c>
      <c r="E390">
        <v>0</v>
      </c>
      <c r="F390">
        <v>11202</v>
      </c>
    </row>
    <row r="391" spans="1:6">
      <c r="A391" s="6">
        <f>'полы спортзал2'!G31</f>
        <v>136.03</v>
      </c>
      <c r="B391">
        <v>237</v>
      </c>
      <c r="C391">
        <v>1204</v>
      </c>
      <c r="D391">
        <v>6</v>
      </c>
      <c r="E391">
        <v>0</v>
      </c>
      <c r="F391">
        <v>11202</v>
      </c>
    </row>
    <row r="392" spans="1:6">
      <c r="A392" s="7">
        <f>'полы спортзал2'!H30</f>
        <v>0</v>
      </c>
      <c r="B392">
        <v>237</v>
      </c>
      <c r="C392">
        <v>1204</v>
      </c>
      <c r="D392">
        <v>7</v>
      </c>
      <c r="E392">
        <v>0</v>
      </c>
      <c r="F392">
        <v>11202</v>
      </c>
    </row>
    <row r="393" spans="1:6">
      <c r="A393" s="7">
        <f>'полы спортзал2'!H31</f>
        <v>0</v>
      </c>
      <c r="B393">
        <v>237</v>
      </c>
      <c r="C393">
        <v>1204</v>
      </c>
      <c r="D393">
        <v>8</v>
      </c>
      <c r="E393">
        <v>0</v>
      </c>
      <c r="F393">
        <v>11202</v>
      </c>
    </row>
    <row r="394" spans="1:6">
      <c r="A394" s="6">
        <f>'полы спортзал2'!T30</f>
        <v>17.440000000000001</v>
      </c>
      <c r="B394">
        <v>237</v>
      </c>
      <c r="C394">
        <v>1204</v>
      </c>
      <c r="D394">
        <v>9</v>
      </c>
      <c r="E394">
        <v>0</v>
      </c>
      <c r="F394">
        <v>11202</v>
      </c>
    </row>
    <row r="395" spans="1:6">
      <c r="A395" s="7">
        <f>'полы спортзал2'!T31</f>
        <v>0</v>
      </c>
      <c r="B395">
        <v>237</v>
      </c>
      <c r="C395">
        <v>1204</v>
      </c>
      <c r="D395">
        <v>10</v>
      </c>
      <c r="E395">
        <v>0</v>
      </c>
      <c r="F395">
        <v>11202</v>
      </c>
    </row>
    <row r="396" spans="1:6">
      <c r="A396" s="7">
        <f>'полы спортзал2'!K30</f>
        <v>0</v>
      </c>
      <c r="B396">
        <v>237</v>
      </c>
      <c r="C396">
        <v>1204</v>
      </c>
      <c r="D396">
        <v>18</v>
      </c>
      <c r="E396">
        <v>0</v>
      </c>
      <c r="F396">
        <v>11202</v>
      </c>
    </row>
    <row r="397" spans="1:6">
      <c r="A397">
        <f>'полы спортзал2'!A32</f>
        <v>3.1</v>
      </c>
      <c r="B397">
        <v>237</v>
      </c>
      <c r="C397">
        <v>1205</v>
      </c>
      <c r="D397">
        <v>0</v>
      </c>
      <c r="E397">
        <v>0</v>
      </c>
      <c r="F397">
        <v>11206</v>
      </c>
    </row>
    <row r="398" spans="1:6">
      <c r="A398" t="str">
        <f>'полы спортзал2'!B32</f>
        <v>509-9900</v>
      </c>
      <c r="B398">
        <v>237</v>
      </c>
      <c r="C398">
        <v>1205</v>
      </c>
      <c r="D398">
        <v>1</v>
      </c>
      <c r="E398">
        <v>0</v>
      </c>
      <c r="F398">
        <v>11206</v>
      </c>
    </row>
    <row r="399" spans="1:6">
      <c r="A399" t="str">
        <f>'полы спортзал2'!D32</f>
        <v>Строительный мусор</v>
      </c>
      <c r="B399">
        <v>237</v>
      </c>
      <c r="C399">
        <v>1205</v>
      </c>
      <c r="D399">
        <v>2</v>
      </c>
      <c r="E399">
        <v>0</v>
      </c>
      <c r="F399">
        <v>11206</v>
      </c>
    </row>
    <row r="400" spans="1:6">
      <c r="A400" t="str">
        <f>'полы спортзал2'!F33</f>
        <v>т</v>
      </c>
      <c r="B400">
        <v>237</v>
      </c>
      <c r="C400">
        <v>1205</v>
      </c>
      <c r="D400">
        <v>3</v>
      </c>
      <c r="E400">
        <v>0</v>
      </c>
      <c r="F400">
        <v>11206</v>
      </c>
    </row>
    <row r="401" spans="1:6">
      <c r="A401" s="6">
        <f>'полы спортзал2'!H32</f>
        <v>4.67</v>
      </c>
      <c r="B401">
        <v>237</v>
      </c>
      <c r="C401">
        <v>1205</v>
      </c>
      <c r="D401">
        <v>6</v>
      </c>
      <c r="E401">
        <v>0</v>
      </c>
      <c r="F401">
        <v>11206</v>
      </c>
    </row>
    <row r="402" spans="1:6">
      <c r="A402">
        <f>'полы спортзал2'!T32</f>
        <v>0</v>
      </c>
      <c r="B402">
        <v>237</v>
      </c>
      <c r="C402">
        <v>1205</v>
      </c>
      <c r="D402">
        <v>8</v>
      </c>
      <c r="E402">
        <v>0</v>
      </c>
      <c r="F402">
        <v>11206</v>
      </c>
    </row>
    <row r="403" spans="1:6">
      <c r="A403" s="7">
        <f>'полы спортзал2'!K32</f>
        <v>0</v>
      </c>
      <c r="B403">
        <v>237</v>
      </c>
      <c r="C403">
        <v>1205</v>
      </c>
      <c r="D403">
        <v>9</v>
      </c>
      <c r="E403">
        <v>0</v>
      </c>
      <c r="F403">
        <v>11206</v>
      </c>
    </row>
    <row r="404" spans="1:6">
      <c r="A404">
        <f>'полы спортзал2'!A34</f>
        <v>4</v>
      </c>
      <c r="B404">
        <v>237</v>
      </c>
      <c r="C404">
        <v>1200</v>
      </c>
      <c r="D404">
        <v>0</v>
      </c>
      <c r="E404">
        <v>0</v>
      </c>
      <c r="F404">
        <v>11202</v>
      </c>
    </row>
    <row r="405" spans="1:6">
      <c r="A405" t="str">
        <f>'полы спортзал2'!B34</f>
        <v>ФЕРр57-2-05</v>
      </c>
      <c r="B405">
        <v>237</v>
      </c>
      <c r="C405">
        <v>1200</v>
      </c>
      <c r="D405">
        <v>1</v>
      </c>
      <c r="E405">
        <v>0</v>
      </c>
      <c r="F405">
        <v>11202</v>
      </c>
    </row>
    <row r="406" spans="1:6">
      <c r="A406" t="str">
        <f>'полы спортзал2'!D34</f>
        <v>Разборка покрытий полов из древесностружечных плит в один слой(фанера)</v>
      </c>
      <c r="B406">
        <v>237</v>
      </c>
      <c r="C406">
        <v>1200</v>
      </c>
      <c r="D406">
        <v>2</v>
      </c>
      <c r="E406">
        <v>0</v>
      </c>
      <c r="F406">
        <v>11202</v>
      </c>
    </row>
    <row r="407" spans="1:6">
      <c r="A407" t="str">
        <f>'полы спортзал2'!F35</f>
        <v>100 м2 покрытия</v>
      </c>
      <c r="B407">
        <v>237</v>
      </c>
      <c r="C407">
        <v>1200</v>
      </c>
      <c r="D407">
        <v>3</v>
      </c>
      <c r="E407">
        <v>0</v>
      </c>
      <c r="F407">
        <v>11202</v>
      </c>
    </row>
    <row r="408" spans="1:6">
      <c r="A408">
        <f>'полы спортзал2'!F34</f>
        <v>0.61399999999999999</v>
      </c>
      <c r="B408">
        <v>237</v>
      </c>
      <c r="C408">
        <v>1200</v>
      </c>
      <c r="D408">
        <v>4</v>
      </c>
      <c r="E408">
        <v>0</v>
      </c>
      <c r="F408">
        <v>11202</v>
      </c>
    </row>
    <row r="409" spans="1:6">
      <c r="A409" s="6">
        <f>'полы спортзал2'!G35</f>
        <v>126.13</v>
      </c>
      <c r="B409">
        <v>237</v>
      </c>
      <c r="C409">
        <v>1200</v>
      </c>
      <c r="D409">
        <v>6</v>
      </c>
      <c r="E409">
        <v>0</v>
      </c>
      <c r="F409">
        <v>11202</v>
      </c>
    </row>
    <row r="410" spans="1:6">
      <c r="A410" s="6">
        <f>'полы спортзал2'!H34</f>
        <v>4.6900000000000004</v>
      </c>
      <c r="B410">
        <v>237</v>
      </c>
      <c r="C410">
        <v>1200</v>
      </c>
      <c r="D410">
        <v>7</v>
      </c>
      <c r="E410">
        <v>0</v>
      </c>
      <c r="F410">
        <v>11202</v>
      </c>
    </row>
    <row r="411" spans="1:6">
      <c r="A411" s="6">
        <f>'полы спортзал2'!H35</f>
        <v>1.74</v>
      </c>
      <c r="B411">
        <v>237</v>
      </c>
      <c r="C411">
        <v>1200</v>
      </c>
      <c r="D411">
        <v>8</v>
      </c>
      <c r="E411">
        <v>0</v>
      </c>
      <c r="F411">
        <v>11202</v>
      </c>
    </row>
    <row r="412" spans="1:6">
      <c r="A412" s="6">
        <f>'полы спортзал2'!T34</f>
        <v>16.170000000000002</v>
      </c>
      <c r="B412">
        <v>237</v>
      </c>
      <c r="C412">
        <v>1200</v>
      </c>
      <c r="D412">
        <v>9</v>
      </c>
      <c r="E412">
        <v>0</v>
      </c>
      <c r="F412">
        <v>11202</v>
      </c>
    </row>
    <row r="413" spans="1:6">
      <c r="A413" s="6">
        <f>'полы спортзал2'!T35</f>
        <v>0.15</v>
      </c>
      <c r="B413">
        <v>237</v>
      </c>
      <c r="C413">
        <v>1200</v>
      </c>
      <c r="D413">
        <v>10</v>
      </c>
      <c r="E413">
        <v>0</v>
      </c>
      <c r="F413">
        <v>11202</v>
      </c>
    </row>
    <row r="414" spans="1:6">
      <c r="A414" s="7">
        <f>'полы спортзал2'!K34</f>
        <v>0</v>
      </c>
      <c r="B414">
        <v>237</v>
      </c>
      <c r="C414">
        <v>1200</v>
      </c>
      <c r="D414">
        <v>18</v>
      </c>
      <c r="E414">
        <v>0</v>
      </c>
      <c r="F414">
        <v>11202</v>
      </c>
    </row>
    <row r="415" spans="1:6">
      <c r="A415">
        <f>'полы спортзал2'!A36</f>
        <v>4.0999999999999996</v>
      </c>
      <c r="B415">
        <v>237</v>
      </c>
      <c r="C415">
        <v>1201</v>
      </c>
      <c r="D415">
        <v>0</v>
      </c>
      <c r="E415">
        <v>0</v>
      </c>
      <c r="F415">
        <v>11206</v>
      </c>
    </row>
    <row r="416" spans="1:6">
      <c r="A416" t="str">
        <f>'полы спортзал2'!B36</f>
        <v>509-9900</v>
      </c>
      <c r="B416">
        <v>237</v>
      </c>
      <c r="C416">
        <v>1201</v>
      </c>
      <c r="D416">
        <v>1</v>
      </c>
      <c r="E416">
        <v>0</v>
      </c>
      <c r="F416">
        <v>11206</v>
      </c>
    </row>
    <row r="417" spans="1:6">
      <c r="A417" t="str">
        <f>'полы спортзал2'!D36</f>
        <v>Строительный мусор</v>
      </c>
      <c r="B417">
        <v>237</v>
      </c>
      <c r="C417">
        <v>1201</v>
      </c>
      <c r="D417">
        <v>2</v>
      </c>
      <c r="E417">
        <v>0</v>
      </c>
      <c r="F417">
        <v>11206</v>
      </c>
    </row>
    <row r="418" spans="1:6">
      <c r="A418" t="str">
        <f>'полы спортзал2'!F37</f>
        <v>т</v>
      </c>
      <c r="B418">
        <v>237</v>
      </c>
      <c r="C418">
        <v>1201</v>
      </c>
      <c r="D418">
        <v>3</v>
      </c>
      <c r="E418">
        <v>0</v>
      </c>
      <c r="F418">
        <v>11206</v>
      </c>
    </row>
    <row r="419" spans="1:6">
      <c r="A419" s="6">
        <f>'полы спортзал2'!H36</f>
        <v>1.25</v>
      </c>
      <c r="B419">
        <v>237</v>
      </c>
      <c r="C419">
        <v>1201</v>
      </c>
      <c r="D419">
        <v>6</v>
      </c>
      <c r="E419">
        <v>0</v>
      </c>
      <c r="F419">
        <v>11206</v>
      </c>
    </row>
    <row r="420" spans="1:6">
      <c r="A420">
        <f>'полы спортзал2'!T36</f>
        <v>0</v>
      </c>
      <c r="B420">
        <v>237</v>
      </c>
      <c r="C420">
        <v>1201</v>
      </c>
      <c r="D420">
        <v>8</v>
      </c>
      <c r="E420">
        <v>0</v>
      </c>
      <c r="F420">
        <v>11206</v>
      </c>
    </row>
    <row r="421" spans="1:6">
      <c r="A421" s="7">
        <f>'полы спортзал2'!K36</f>
        <v>0</v>
      </c>
      <c r="B421">
        <v>237</v>
      </c>
      <c r="C421">
        <v>1201</v>
      </c>
      <c r="D421">
        <v>9</v>
      </c>
      <c r="E421">
        <v>0</v>
      </c>
      <c r="F421">
        <v>11206</v>
      </c>
    </row>
    <row r="422" spans="1:6">
      <c r="A422">
        <f>'полы спортзал2'!A38</f>
        <v>5</v>
      </c>
      <c r="B422">
        <v>237</v>
      </c>
      <c r="C422">
        <v>1344</v>
      </c>
      <c r="D422">
        <v>0</v>
      </c>
      <c r="E422">
        <v>0</v>
      </c>
      <c r="F422">
        <v>11202</v>
      </c>
    </row>
    <row r="423" spans="1:6">
      <c r="A423" t="str">
        <f>'полы спортзал2'!B38</f>
        <v>ФЕР11-01-012-03</v>
      </c>
      <c r="B423">
        <v>237</v>
      </c>
      <c r="C423">
        <v>1344</v>
      </c>
      <c r="D423">
        <v>1</v>
      </c>
      <c r="E423">
        <v>0</v>
      </c>
      <c r="F423">
        <v>11202</v>
      </c>
    </row>
    <row r="424" spans="1:6">
      <c r="A424" t="str">
        <f>'полы спортзал2'!D38</f>
        <v>Укладка лаг по плитам перекрытий</v>
      </c>
      <c r="B424">
        <v>237</v>
      </c>
      <c r="C424">
        <v>1344</v>
      </c>
      <c r="D424">
        <v>2</v>
      </c>
      <c r="E424">
        <v>0</v>
      </c>
      <c r="F424">
        <v>11202</v>
      </c>
    </row>
    <row r="425" spans="1:6">
      <c r="A425" t="str">
        <f>'полы спортзал2'!F39</f>
        <v>100 м2 пола</v>
      </c>
      <c r="B425">
        <v>237</v>
      </c>
      <c r="C425">
        <v>1344</v>
      </c>
      <c r="D425">
        <v>3</v>
      </c>
      <c r="E425">
        <v>0</v>
      </c>
      <c r="F425">
        <v>11202</v>
      </c>
    </row>
    <row r="426" spans="1:6">
      <c r="A426">
        <f>'полы спортзал2'!F38</f>
        <v>0.61399999999999999</v>
      </c>
      <c r="B426">
        <v>237</v>
      </c>
      <c r="C426">
        <v>1344</v>
      </c>
      <c r="D426">
        <v>4</v>
      </c>
      <c r="E426">
        <v>0</v>
      </c>
      <c r="F426">
        <v>11202</v>
      </c>
    </row>
    <row r="427" spans="1:6">
      <c r="A427">
        <f>'полы спортзал2'!G39</f>
        <v>420.70679999999999</v>
      </c>
      <c r="B427">
        <v>237</v>
      </c>
      <c r="C427">
        <v>1344</v>
      </c>
      <c r="D427">
        <v>6</v>
      </c>
      <c r="E427">
        <v>0</v>
      </c>
      <c r="F427">
        <v>11202</v>
      </c>
    </row>
    <row r="428" spans="1:6">
      <c r="A428">
        <f>'полы спортзал2'!H38</f>
        <v>42.9</v>
      </c>
      <c r="B428">
        <v>237</v>
      </c>
      <c r="C428">
        <v>1344</v>
      </c>
      <c r="D428">
        <v>7</v>
      </c>
      <c r="E428">
        <v>0</v>
      </c>
      <c r="F428">
        <v>11202</v>
      </c>
    </row>
    <row r="429" spans="1:6">
      <c r="A429">
        <f>'полы спортзал2'!H39</f>
        <v>3.1349999999999998</v>
      </c>
      <c r="B429">
        <v>237</v>
      </c>
      <c r="C429">
        <v>1344</v>
      </c>
      <c r="D429">
        <v>8</v>
      </c>
      <c r="E429">
        <v>0</v>
      </c>
      <c r="F429">
        <v>11202</v>
      </c>
    </row>
    <row r="430" spans="1:6">
      <c r="A430">
        <f>'полы спортзал2'!T38</f>
        <v>49.321199999999997</v>
      </c>
      <c r="B430">
        <v>237</v>
      </c>
      <c r="C430">
        <v>1344</v>
      </c>
      <c r="D430">
        <v>9</v>
      </c>
      <c r="E430">
        <v>0</v>
      </c>
      <c r="F430">
        <v>11202</v>
      </c>
    </row>
    <row r="431" spans="1:6">
      <c r="A431" s="6">
        <f>'полы спортзал2'!T39</f>
        <v>0.27</v>
      </c>
      <c r="B431">
        <v>237</v>
      </c>
      <c r="C431">
        <v>1344</v>
      </c>
      <c r="D431">
        <v>10</v>
      </c>
      <c r="E431">
        <v>0</v>
      </c>
      <c r="F431">
        <v>11202</v>
      </c>
    </row>
    <row r="432" spans="1:6">
      <c r="A432" s="6">
        <f>'полы спортзал2'!K38</f>
        <v>1735.31</v>
      </c>
      <c r="B432">
        <v>237</v>
      </c>
      <c r="C432">
        <v>1344</v>
      </c>
      <c r="D432">
        <v>18</v>
      </c>
      <c r="E432">
        <v>0</v>
      </c>
      <c r="F432">
        <v>11202</v>
      </c>
    </row>
    <row r="433" spans="1:6">
      <c r="A433">
        <f>'полы спортзал2'!A40</f>
        <v>6</v>
      </c>
      <c r="B433">
        <v>237</v>
      </c>
      <c r="C433">
        <v>1206</v>
      </c>
      <c r="D433">
        <v>0</v>
      </c>
      <c r="E433">
        <v>0</v>
      </c>
      <c r="F433">
        <v>11202</v>
      </c>
    </row>
    <row r="434" spans="1:6">
      <c r="A434" t="str">
        <f>'полы спортзал2'!B40</f>
        <v>ФЕР11-01-033-02</v>
      </c>
      <c r="B434">
        <v>237</v>
      </c>
      <c r="C434">
        <v>1206</v>
      </c>
      <c r="D434">
        <v>1</v>
      </c>
      <c r="E434">
        <v>0</v>
      </c>
      <c r="F434">
        <v>11202</v>
      </c>
    </row>
    <row r="435" spans="1:6">
      <c r="A435" t="str">
        <f>'полы спортзал2'!D40</f>
        <v>Устройство покрытий дощатых толщиной 36 мм</v>
      </c>
      <c r="B435">
        <v>237</v>
      </c>
      <c r="C435">
        <v>1206</v>
      </c>
      <c r="D435">
        <v>2</v>
      </c>
      <c r="E435">
        <v>0</v>
      </c>
      <c r="F435">
        <v>11202</v>
      </c>
    </row>
    <row r="436" spans="1:6">
      <c r="A436" t="str">
        <f>'полы спортзал2'!F41</f>
        <v>100 м2 покрытия</v>
      </c>
      <c r="B436">
        <v>237</v>
      </c>
      <c r="C436">
        <v>1206</v>
      </c>
      <c r="D436">
        <v>3</v>
      </c>
      <c r="E436">
        <v>0</v>
      </c>
      <c r="F436">
        <v>11202</v>
      </c>
    </row>
    <row r="437" spans="1:6">
      <c r="A437">
        <f>'полы спортзал2'!F40</f>
        <v>0.61399999999999999</v>
      </c>
      <c r="B437">
        <v>237</v>
      </c>
      <c r="C437">
        <v>1206</v>
      </c>
      <c r="D437">
        <v>4</v>
      </c>
      <c r="E437">
        <v>0</v>
      </c>
      <c r="F437">
        <v>11202</v>
      </c>
    </row>
    <row r="438" spans="1:6">
      <c r="A438">
        <f>'полы спортзал2'!G41</f>
        <v>785.27520000000004</v>
      </c>
      <c r="B438">
        <v>237</v>
      </c>
      <c r="C438">
        <v>1206</v>
      </c>
      <c r="D438">
        <v>6</v>
      </c>
      <c r="E438">
        <v>0</v>
      </c>
      <c r="F438">
        <v>11202</v>
      </c>
    </row>
    <row r="439" spans="1:6">
      <c r="A439" s="6">
        <f>'полы спортзал2'!H40</f>
        <v>189.21</v>
      </c>
      <c r="B439">
        <v>237</v>
      </c>
      <c r="C439">
        <v>1206</v>
      </c>
      <c r="D439">
        <v>7</v>
      </c>
      <c r="E439">
        <v>0</v>
      </c>
      <c r="F439">
        <v>11202</v>
      </c>
    </row>
    <row r="440" spans="1:6">
      <c r="A440" s="6">
        <f>'полы спортзал2'!H41</f>
        <v>13.23</v>
      </c>
      <c r="B440">
        <v>237</v>
      </c>
      <c r="C440">
        <v>1206</v>
      </c>
      <c r="D440">
        <v>8</v>
      </c>
      <c r="E440">
        <v>0</v>
      </c>
      <c r="F440">
        <v>11202</v>
      </c>
    </row>
    <row r="441" spans="1:6">
      <c r="A441">
        <f>'полы спортзал2'!T40</f>
        <v>92.059799999999996</v>
      </c>
      <c r="B441">
        <v>237</v>
      </c>
      <c r="C441">
        <v>1206</v>
      </c>
      <c r="D441">
        <v>9</v>
      </c>
      <c r="E441">
        <v>0</v>
      </c>
      <c r="F441">
        <v>11202</v>
      </c>
    </row>
    <row r="442" spans="1:6">
      <c r="A442" s="6">
        <f>'полы спортзал2'!T41</f>
        <v>1.1399999999999999</v>
      </c>
      <c r="B442">
        <v>237</v>
      </c>
      <c r="C442">
        <v>1206</v>
      </c>
      <c r="D442">
        <v>10</v>
      </c>
      <c r="E442">
        <v>0</v>
      </c>
      <c r="F442">
        <v>11202</v>
      </c>
    </row>
    <row r="443" spans="1:6">
      <c r="A443">
        <f>'полы спортзал2'!K40</f>
        <v>8060.3</v>
      </c>
      <c r="B443">
        <v>237</v>
      </c>
      <c r="C443">
        <v>1206</v>
      </c>
      <c r="D443">
        <v>18</v>
      </c>
      <c r="E443">
        <v>0</v>
      </c>
      <c r="F443">
        <v>11202</v>
      </c>
    </row>
    <row r="444" spans="1:6">
      <c r="A444">
        <f>'полы спортзал2'!A42</f>
        <v>6.1</v>
      </c>
      <c r="B444">
        <v>237</v>
      </c>
      <c r="C444">
        <v>1390</v>
      </c>
      <c r="D444">
        <v>0</v>
      </c>
      <c r="E444">
        <v>0</v>
      </c>
      <c r="F444">
        <v>11206</v>
      </c>
    </row>
    <row r="445" spans="1:6">
      <c r="A445" t="str">
        <f>'полы спортзал2'!B42</f>
        <v>[203-0346]</v>
      </c>
      <c r="B445">
        <v>237</v>
      </c>
      <c r="C445">
        <v>1390</v>
      </c>
      <c r="D445">
        <v>1</v>
      </c>
      <c r="E445">
        <v>0</v>
      </c>
      <c r="F445">
        <v>11206</v>
      </c>
    </row>
    <row r="446" spans="1:6">
      <c r="A446" t="str">
        <f>'полы спортзал2'!D42</f>
        <v>Доски для покрытия полов со шпунтом и гребнем из древесины антисептированные тип ДП-35 толщиной 35 мм, шириной без гребня от 100 до 140 мм</v>
      </c>
      <c r="B446">
        <v>237</v>
      </c>
      <c r="C446">
        <v>1390</v>
      </c>
      <c r="D446">
        <v>2</v>
      </c>
      <c r="E446">
        <v>0</v>
      </c>
      <c r="F446">
        <v>11206</v>
      </c>
    </row>
    <row r="447" spans="1:6">
      <c r="A447" t="str">
        <f>'полы спортзал2'!F43</f>
        <v>м3</v>
      </c>
      <c r="B447">
        <v>237</v>
      </c>
      <c r="C447">
        <v>1390</v>
      </c>
      <c r="D447">
        <v>3</v>
      </c>
      <c r="E447">
        <v>0</v>
      </c>
      <c r="F447">
        <v>11206</v>
      </c>
    </row>
    <row r="448" spans="1:6">
      <c r="A448" s="6">
        <f>'полы спортзал2'!H42</f>
        <v>3.71</v>
      </c>
      <c r="B448">
        <v>237</v>
      </c>
      <c r="C448">
        <v>1390</v>
      </c>
      <c r="D448">
        <v>6</v>
      </c>
      <c r="E448">
        <v>0</v>
      </c>
      <c r="F448">
        <v>11206</v>
      </c>
    </row>
    <row r="449" spans="1:6">
      <c r="A449">
        <f>'полы спортзал2'!T42</f>
        <v>0</v>
      </c>
      <c r="B449">
        <v>237</v>
      </c>
      <c r="C449">
        <v>1390</v>
      </c>
      <c r="D449">
        <v>8</v>
      </c>
      <c r="E449">
        <v>0</v>
      </c>
      <c r="F449">
        <v>11206</v>
      </c>
    </row>
    <row r="450" spans="1:6">
      <c r="A450" s="7">
        <f>'полы спортзал2'!K42</f>
        <v>-2088</v>
      </c>
      <c r="B450">
        <v>237</v>
      </c>
      <c r="C450">
        <v>1390</v>
      </c>
      <c r="D450">
        <v>9</v>
      </c>
      <c r="E450">
        <v>0</v>
      </c>
      <c r="F450">
        <v>11206</v>
      </c>
    </row>
    <row r="451" spans="1:6">
      <c r="A451">
        <f>'полы спортзал2'!A44</f>
        <v>7</v>
      </c>
      <c r="B451">
        <v>237</v>
      </c>
      <c r="C451">
        <v>1391</v>
      </c>
      <c r="D451">
        <v>0</v>
      </c>
      <c r="E451">
        <v>0</v>
      </c>
      <c r="F451">
        <v>11211</v>
      </c>
    </row>
    <row r="452" spans="1:6">
      <c r="A452" t="str">
        <f>'полы спортзал2'!B44</f>
        <v>203-0521</v>
      </c>
      <c r="B452">
        <v>237</v>
      </c>
      <c r="C452">
        <v>1391</v>
      </c>
      <c r="D452">
        <v>1</v>
      </c>
      <c r="E452">
        <v>0</v>
      </c>
      <c r="F452">
        <v>11211</v>
      </c>
    </row>
    <row r="453" spans="1:6">
      <c r="A453" t="str">
        <f>'полы спортзал2'!D44</f>
        <v>Доски для покрытия полов толщиной 47 мм, шпунт.</v>
      </c>
      <c r="B453">
        <v>237</v>
      </c>
      <c r="C453">
        <v>1391</v>
      </c>
      <c r="D453">
        <v>2</v>
      </c>
      <c r="E453">
        <v>0</v>
      </c>
      <c r="F453">
        <v>11211</v>
      </c>
    </row>
    <row r="454" spans="1:6">
      <c r="A454" t="str">
        <f>'полы спортзал2'!F45</f>
        <v>м3</v>
      </c>
      <c r="B454">
        <v>237</v>
      </c>
      <c r="C454">
        <v>1391</v>
      </c>
      <c r="D454">
        <v>3</v>
      </c>
      <c r="E454">
        <v>0</v>
      </c>
      <c r="F454">
        <v>11211</v>
      </c>
    </row>
    <row r="455" spans="1:6">
      <c r="A455">
        <f>'полы спортзал2'!F44</f>
        <v>2.2779400000000001</v>
      </c>
      <c r="B455">
        <v>237</v>
      </c>
      <c r="C455">
        <v>1391</v>
      </c>
      <c r="D455">
        <v>4</v>
      </c>
      <c r="E455">
        <v>0</v>
      </c>
      <c r="F455">
        <v>11211</v>
      </c>
    </row>
    <row r="456" spans="1:6">
      <c r="A456" s="7">
        <f>'полы спортзал2'!H44</f>
        <v>0</v>
      </c>
      <c r="B456">
        <v>237</v>
      </c>
      <c r="C456">
        <v>1391</v>
      </c>
      <c r="D456">
        <v>6</v>
      </c>
      <c r="E456">
        <v>0</v>
      </c>
      <c r="F456">
        <v>11211</v>
      </c>
    </row>
    <row r="457" spans="1:6">
      <c r="A457">
        <f>'полы спортзал2'!T44</f>
        <v>0</v>
      </c>
      <c r="B457">
        <v>237</v>
      </c>
      <c r="C457">
        <v>1391</v>
      </c>
      <c r="D457">
        <v>8</v>
      </c>
      <c r="E457">
        <v>0</v>
      </c>
      <c r="F457">
        <v>11211</v>
      </c>
    </row>
    <row r="458" spans="1:6">
      <c r="A458" s="7">
        <f>'полы спортзал2'!K44</f>
        <v>2353</v>
      </c>
      <c r="B458">
        <v>237</v>
      </c>
      <c r="C458">
        <v>1391</v>
      </c>
      <c r="D458">
        <v>9</v>
      </c>
      <c r="E458">
        <v>0</v>
      </c>
      <c r="F458">
        <v>11211</v>
      </c>
    </row>
    <row r="459" spans="1:6">
      <c r="A459">
        <f>'полы спортзал2'!A46</f>
        <v>8</v>
      </c>
      <c r="B459">
        <v>237</v>
      </c>
      <c r="C459">
        <v>1210</v>
      </c>
      <c r="D459">
        <v>0</v>
      </c>
      <c r="E459">
        <v>0</v>
      </c>
      <c r="F459">
        <v>11202</v>
      </c>
    </row>
    <row r="460" spans="1:6">
      <c r="A460" t="str">
        <f>'полы спортзал2'!B46</f>
        <v>ФЕР11-01-039-01</v>
      </c>
      <c r="B460">
        <v>237</v>
      </c>
      <c r="C460">
        <v>1210</v>
      </c>
      <c r="D460">
        <v>1</v>
      </c>
      <c r="E460">
        <v>0</v>
      </c>
      <c r="F460">
        <v>11202</v>
      </c>
    </row>
    <row r="461" spans="1:6">
      <c r="A461" t="str">
        <f>'полы спортзал2'!D46</f>
        <v>Устройство плинтусов деревянных</v>
      </c>
      <c r="B461">
        <v>237</v>
      </c>
      <c r="C461">
        <v>1210</v>
      </c>
      <c r="D461">
        <v>2</v>
      </c>
      <c r="E461">
        <v>0</v>
      </c>
      <c r="F461">
        <v>11202</v>
      </c>
    </row>
    <row r="462" spans="1:6">
      <c r="A462" t="str">
        <f>'полы спортзал2'!F47</f>
        <v>100 м плинтуса</v>
      </c>
      <c r="B462">
        <v>237</v>
      </c>
      <c r="C462">
        <v>1210</v>
      </c>
      <c r="D462">
        <v>3</v>
      </c>
      <c r="E462">
        <v>0</v>
      </c>
      <c r="F462">
        <v>11202</v>
      </c>
    </row>
    <row r="463" spans="1:6">
      <c r="A463">
        <f>'полы спортзал2'!F46</f>
        <v>0.316</v>
      </c>
      <c r="B463">
        <v>237</v>
      </c>
      <c r="C463">
        <v>1210</v>
      </c>
      <c r="D463">
        <v>4</v>
      </c>
      <c r="E463">
        <v>0</v>
      </c>
      <c r="F463">
        <v>11202</v>
      </c>
    </row>
    <row r="464" spans="1:6">
      <c r="A464">
        <f>'полы спортзал2'!G47</f>
        <v>90.045000000000002</v>
      </c>
      <c r="B464">
        <v>237</v>
      </c>
      <c r="C464">
        <v>1210</v>
      </c>
      <c r="D464">
        <v>6</v>
      </c>
      <c r="E464">
        <v>0</v>
      </c>
      <c r="F464">
        <v>11202</v>
      </c>
    </row>
    <row r="465" spans="1:6">
      <c r="A465">
        <f>'полы спортзал2'!H46</f>
        <v>10.455</v>
      </c>
      <c r="B465">
        <v>237</v>
      </c>
      <c r="C465">
        <v>1210</v>
      </c>
      <c r="D465">
        <v>7</v>
      </c>
      <c r="E465">
        <v>0</v>
      </c>
      <c r="F465">
        <v>11202</v>
      </c>
    </row>
    <row r="466" spans="1:6">
      <c r="A466" s="7">
        <f>'полы спортзал2'!H47</f>
        <v>0</v>
      </c>
      <c r="B466">
        <v>237</v>
      </c>
      <c r="C466">
        <v>1210</v>
      </c>
      <c r="D466">
        <v>8</v>
      </c>
      <c r="E466">
        <v>0</v>
      </c>
      <c r="F466">
        <v>11202</v>
      </c>
    </row>
    <row r="467" spans="1:6">
      <c r="A467">
        <f>'полы спортзал2'!T46</f>
        <v>10.557</v>
      </c>
      <c r="B467">
        <v>237</v>
      </c>
      <c r="C467">
        <v>1210</v>
      </c>
      <c r="D467">
        <v>9</v>
      </c>
      <c r="E467">
        <v>0</v>
      </c>
      <c r="F467">
        <v>11202</v>
      </c>
    </row>
    <row r="468" spans="1:6">
      <c r="A468" s="7">
        <f>'полы спортзал2'!T47</f>
        <v>0</v>
      </c>
      <c r="B468">
        <v>237</v>
      </c>
      <c r="C468">
        <v>1210</v>
      </c>
      <c r="D468">
        <v>10</v>
      </c>
      <c r="E468">
        <v>0</v>
      </c>
      <c r="F468">
        <v>11202</v>
      </c>
    </row>
    <row r="469" spans="1:6">
      <c r="A469" s="6">
        <f>'полы спортзал2'!K46</f>
        <v>496.43</v>
      </c>
      <c r="B469">
        <v>237</v>
      </c>
      <c r="C469">
        <v>1210</v>
      </c>
      <c r="D469">
        <v>18</v>
      </c>
      <c r="E469">
        <v>0</v>
      </c>
      <c r="F469">
        <v>11202</v>
      </c>
    </row>
    <row r="470" spans="1:6">
      <c r="A470">
        <f>'полы спортзал2'!A48</f>
        <v>9</v>
      </c>
      <c r="B470">
        <v>237</v>
      </c>
      <c r="C470">
        <v>1215</v>
      </c>
      <c r="D470">
        <v>0</v>
      </c>
      <c r="E470">
        <v>0</v>
      </c>
      <c r="F470">
        <v>11202</v>
      </c>
    </row>
    <row r="471" spans="1:6">
      <c r="A471" t="str">
        <f>'полы спортзал2'!B48</f>
        <v>ФЕР15-04-025-03</v>
      </c>
      <c r="B471">
        <v>237</v>
      </c>
      <c r="C471">
        <v>1215</v>
      </c>
      <c r="D471">
        <v>1</v>
      </c>
      <c r="E471">
        <v>0</v>
      </c>
      <c r="F471">
        <v>11202</v>
      </c>
    </row>
    <row r="472" spans="1:6">
      <c r="A472" t="str">
        <f>'полы спортзал2'!D48</f>
        <v>Улучшенная окраска масляными составами по дереву полов</v>
      </c>
      <c r="B472">
        <v>237</v>
      </c>
      <c r="C472">
        <v>1215</v>
      </c>
      <c r="D472">
        <v>2</v>
      </c>
      <c r="E472">
        <v>0</v>
      </c>
      <c r="F472">
        <v>11202</v>
      </c>
    </row>
    <row r="473" spans="1:6">
      <c r="A473" t="str">
        <f>'полы спортзал2'!F49</f>
        <v>100 м2 окрашиваемой поверхности</v>
      </c>
      <c r="B473">
        <v>237</v>
      </c>
      <c r="C473">
        <v>1215</v>
      </c>
      <c r="D473">
        <v>3</v>
      </c>
      <c r="E473">
        <v>0</v>
      </c>
      <c r="F473">
        <v>11202</v>
      </c>
    </row>
    <row r="474" spans="1:6">
      <c r="A474">
        <f>'полы спортзал2'!F48</f>
        <v>0.61399999999999999</v>
      </c>
      <c r="B474">
        <v>237</v>
      </c>
      <c r="C474">
        <v>1215</v>
      </c>
      <c r="D474">
        <v>4</v>
      </c>
      <c r="E474">
        <v>0</v>
      </c>
      <c r="F474">
        <v>11202</v>
      </c>
    </row>
    <row r="475" spans="1:6">
      <c r="A475">
        <f>'полы спортзал2'!G49</f>
        <v>642.98339999999996</v>
      </c>
      <c r="B475">
        <v>237</v>
      </c>
      <c r="C475">
        <v>1215</v>
      </c>
      <c r="D475">
        <v>6</v>
      </c>
      <c r="E475">
        <v>0</v>
      </c>
      <c r="F475">
        <v>11202</v>
      </c>
    </row>
    <row r="476" spans="1:6">
      <c r="A476">
        <f>'полы спортзал2'!H48</f>
        <v>15.315</v>
      </c>
      <c r="B476">
        <v>237</v>
      </c>
      <c r="C476">
        <v>1215</v>
      </c>
      <c r="D476">
        <v>7</v>
      </c>
      <c r="E476">
        <v>0</v>
      </c>
      <c r="F476">
        <v>11202</v>
      </c>
    </row>
    <row r="477" spans="1:6">
      <c r="A477">
        <f>'полы спортзал2'!H49</f>
        <v>0.34499999999999997</v>
      </c>
      <c r="B477">
        <v>237</v>
      </c>
      <c r="C477">
        <v>1215</v>
      </c>
      <c r="D477">
        <v>8</v>
      </c>
      <c r="E477">
        <v>0</v>
      </c>
      <c r="F477">
        <v>11202</v>
      </c>
    </row>
    <row r="478" spans="1:6">
      <c r="A478">
        <f>'полы спортзал2'!T48</f>
        <v>70.890600000000006</v>
      </c>
      <c r="B478">
        <v>237</v>
      </c>
      <c r="C478">
        <v>1215</v>
      </c>
      <c r="D478">
        <v>9</v>
      </c>
      <c r="E478">
        <v>0</v>
      </c>
      <c r="F478">
        <v>11202</v>
      </c>
    </row>
    <row r="479" spans="1:6">
      <c r="A479" s="6">
        <f>'полы спортзал2'!T49</f>
        <v>0.03</v>
      </c>
      <c r="B479">
        <v>237</v>
      </c>
      <c r="C479">
        <v>1215</v>
      </c>
      <c r="D479">
        <v>10</v>
      </c>
      <c r="E479">
        <v>0</v>
      </c>
      <c r="F479">
        <v>11202</v>
      </c>
    </row>
    <row r="480" spans="1:6">
      <c r="A480" s="6">
        <f>'полы спортзал2'!K48</f>
        <v>959.68</v>
      </c>
      <c r="B480">
        <v>237</v>
      </c>
      <c r="C480">
        <v>1215</v>
      </c>
      <c r="D480">
        <v>18</v>
      </c>
      <c r="E480">
        <v>0</v>
      </c>
      <c r="F480">
        <v>11202</v>
      </c>
    </row>
    <row r="481" spans="1:6">
      <c r="A481">
        <f>'полы спортзал2'!A50</f>
        <v>10</v>
      </c>
      <c r="B481">
        <v>237</v>
      </c>
      <c r="C481">
        <v>1096</v>
      </c>
      <c r="D481">
        <v>0</v>
      </c>
      <c r="E481">
        <v>0</v>
      </c>
      <c r="F481">
        <v>11202</v>
      </c>
    </row>
    <row r="482" spans="1:6">
      <c r="A482" t="str">
        <f>'полы спортзал2'!B50</f>
        <v>ФСЦпг01-01-01-041</v>
      </c>
      <c r="B482">
        <v>237</v>
      </c>
      <c r="C482">
        <v>1096</v>
      </c>
      <c r="D482">
        <v>1</v>
      </c>
      <c r="E482">
        <v>0</v>
      </c>
      <c r="F482">
        <v>11202</v>
      </c>
    </row>
    <row r="483" spans="1:6">
      <c r="A483" t="str">
        <f>'полы спортзал2'!D50</f>
        <v>Погрузка при автомобильных перевозках: мусора строительного с погрузкой вручную</v>
      </c>
      <c r="B483">
        <v>237</v>
      </c>
      <c r="C483">
        <v>1096</v>
      </c>
      <c r="D483">
        <v>2</v>
      </c>
      <c r="E483">
        <v>0</v>
      </c>
      <c r="F483">
        <v>11202</v>
      </c>
    </row>
    <row r="484" spans="1:6">
      <c r="A484" t="str">
        <f>'полы спортзал2'!F51</f>
        <v>1 т груза</v>
      </c>
      <c r="B484">
        <v>237</v>
      </c>
      <c r="C484">
        <v>1096</v>
      </c>
      <c r="D484">
        <v>3</v>
      </c>
      <c r="E484">
        <v>0</v>
      </c>
      <c r="F484">
        <v>11202</v>
      </c>
    </row>
    <row r="485" spans="1:6">
      <c r="A485">
        <f>'полы спортзал2'!F50</f>
        <v>4.0650000000000004</v>
      </c>
      <c r="B485">
        <v>237</v>
      </c>
      <c r="C485">
        <v>1096</v>
      </c>
      <c r="D485">
        <v>4</v>
      </c>
      <c r="E485">
        <v>0</v>
      </c>
      <c r="F485">
        <v>11202</v>
      </c>
    </row>
    <row r="486" spans="1:6">
      <c r="A486" s="7">
        <f>'полы спортзал2'!G51</f>
        <v>0</v>
      </c>
      <c r="B486">
        <v>237</v>
      </c>
      <c r="C486">
        <v>1096</v>
      </c>
      <c r="D486">
        <v>6</v>
      </c>
      <c r="E486">
        <v>0</v>
      </c>
      <c r="F486">
        <v>11202</v>
      </c>
    </row>
    <row r="487" spans="1:6">
      <c r="A487" s="6">
        <f>'полы спортзал2'!H50</f>
        <v>42.98</v>
      </c>
      <c r="B487">
        <v>237</v>
      </c>
      <c r="C487">
        <v>1096</v>
      </c>
      <c r="D487">
        <v>7</v>
      </c>
      <c r="E487">
        <v>0</v>
      </c>
      <c r="F487">
        <v>11202</v>
      </c>
    </row>
    <row r="488" spans="1:6">
      <c r="A488" s="7">
        <f>'полы спортзал2'!H51</f>
        <v>0</v>
      </c>
      <c r="B488">
        <v>237</v>
      </c>
      <c r="C488">
        <v>1096</v>
      </c>
      <c r="D488">
        <v>8</v>
      </c>
      <c r="E488">
        <v>0</v>
      </c>
      <c r="F488">
        <v>11202</v>
      </c>
    </row>
    <row r="489" spans="1:6">
      <c r="A489" s="7">
        <f>'полы спортзал2'!T50</f>
        <v>0</v>
      </c>
      <c r="B489">
        <v>237</v>
      </c>
      <c r="C489">
        <v>1096</v>
      </c>
      <c r="D489">
        <v>9</v>
      </c>
      <c r="E489">
        <v>0</v>
      </c>
      <c r="F489">
        <v>11202</v>
      </c>
    </row>
    <row r="490" spans="1:6">
      <c r="A490" s="7">
        <f>'полы спортзал2'!T51</f>
        <v>0</v>
      </c>
      <c r="B490">
        <v>237</v>
      </c>
      <c r="C490">
        <v>1096</v>
      </c>
      <c r="D490">
        <v>10</v>
      </c>
      <c r="E490">
        <v>0</v>
      </c>
      <c r="F490">
        <v>11202</v>
      </c>
    </row>
    <row r="491" spans="1:6">
      <c r="A491" s="7">
        <f>'полы спортзал2'!K50</f>
        <v>0</v>
      </c>
      <c r="B491">
        <v>237</v>
      </c>
      <c r="C491">
        <v>1096</v>
      </c>
      <c r="D491">
        <v>18</v>
      </c>
      <c r="E491">
        <v>0</v>
      </c>
      <c r="F491">
        <v>11202</v>
      </c>
    </row>
    <row r="492" spans="1:6">
      <c r="A492">
        <f>'полы спортзал2'!A52</f>
        <v>11</v>
      </c>
      <c r="B492">
        <v>237</v>
      </c>
      <c r="C492">
        <v>1097</v>
      </c>
      <c r="D492">
        <v>0</v>
      </c>
      <c r="E492">
        <v>0</v>
      </c>
      <c r="F492">
        <v>11202</v>
      </c>
    </row>
    <row r="493" spans="1:6">
      <c r="A493" t="str">
        <f>'полы спортзал2'!B52</f>
        <v>ФСЦпг03-21-01-015</v>
      </c>
      <c r="B493">
        <v>237</v>
      </c>
      <c r="C493">
        <v>1097</v>
      </c>
      <c r="D493">
        <v>1</v>
      </c>
      <c r="E493">
        <v>0</v>
      </c>
      <c r="F493">
        <v>11202</v>
      </c>
    </row>
    <row r="494" spans="1:6">
      <c r="A494" t="str">
        <f>'полы спортзал2'!D52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494">
        <v>237</v>
      </c>
      <c r="C494">
        <v>1097</v>
      </c>
      <c r="D494">
        <v>2</v>
      </c>
      <c r="E494">
        <v>0</v>
      </c>
      <c r="F494">
        <v>11202</v>
      </c>
    </row>
    <row r="495" spans="1:6">
      <c r="A495" t="str">
        <f>'полы спортзал2'!F53</f>
        <v>1 т груза</v>
      </c>
      <c r="B495">
        <v>237</v>
      </c>
      <c r="C495">
        <v>1097</v>
      </c>
      <c r="D495">
        <v>3</v>
      </c>
      <c r="E495">
        <v>0</v>
      </c>
      <c r="F495">
        <v>11202</v>
      </c>
    </row>
    <row r="496" spans="1:6">
      <c r="A496">
        <f>'полы спортзал2'!F52</f>
        <v>4.0650000000000004</v>
      </c>
      <c r="B496">
        <v>237</v>
      </c>
      <c r="C496">
        <v>1097</v>
      </c>
      <c r="D496">
        <v>4</v>
      </c>
      <c r="E496">
        <v>0</v>
      </c>
      <c r="F496">
        <v>11202</v>
      </c>
    </row>
    <row r="497" spans="1:6">
      <c r="A497" s="7">
        <f>'полы спортзал2'!G53</f>
        <v>0</v>
      </c>
      <c r="B497">
        <v>237</v>
      </c>
      <c r="C497">
        <v>1097</v>
      </c>
      <c r="D497">
        <v>6</v>
      </c>
      <c r="E497">
        <v>0</v>
      </c>
      <c r="F497">
        <v>11202</v>
      </c>
    </row>
    <row r="498" spans="1:6">
      <c r="A498" s="6">
        <f>'полы спортзал2'!H52</f>
        <v>13.38</v>
      </c>
      <c r="B498">
        <v>237</v>
      </c>
      <c r="C498">
        <v>1097</v>
      </c>
      <c r="D498">
        <v>7</v>
      </c>
      <c r="E498">
        <v>0</v>
      </c>
      <c r="F498">
        <v>11202</v>
      </c>
    </row>
    <row r="499" spans="1:6">
      <c r="A499" s="7">
        <f>'полы спортзал2'!H53</f>
        <v>0</v>
      </c>
      <c r="B499">
        <v>237</v>
      </c>
      <c r="C499">
        <v>1097</v>
      </c>
      <c r="D499">
        <v>8</v>
      </c>
      <c r="E499">
        <v>0</v>
      </c>
      <c r="F499">
        <v>11202</v>
      </c>
    </row>
    <row r="500" spans="1:6">
      <c r="A500" s="7">
        <f>'полы спортзал2'!T52</f>
        <v>0</v>
      </c>
      <c r="B500">
        <v>237</v>
      </c>
      <c r="C500">
        <v>1097</v>
      </c>
      <c r="D500">
        <v>9</v>
      </c>
      <c r="E500">
        <v>0</v>
      </c>
      <c r="F500">
        <v>11202</v>
      </c>
    </row>
    <row r="501" spans="1:6">
      <c r="A501" s="7">
        <f>'полы спортзал2'!T53</f>
        <v>0</v>
      </c>
      <c r="B501">
        <v>237</v>
      </c>
      <c r="C501">
        <v>1097</v>
      </c>
      <c r="D501">
        <v>10</v>
      </c>
      <c r="E501">
        <v>0</v>
      </c>
      <c r="F501">
        <v>11202</v>
      </c>
    </row>
    <row r="502" spans="1:6">
      <c r="A502" s="7">
        <f>'полы спортзал2'!K52</f>
        <v>0</v>
      </c>
      <c r="B502">
        <v>237</v>
      </c>
      <c r="C502">
        <v>1097</v>
      </c>
      <c r="D502">
        <v>18</v>
      </c>
      <c r="E502">
        <v>0</v>
      </c>
      <c r="F502">
        <v>11202</v>
      </c>
    </row>
    <row r="503" spans="1:6">
      <c r="A503" t="str">
        <f>'полы спортзал2'!A55</f>
        <v>ИТОГО:</v>
      </c>
      <c r="B503">
        <v>237</v>
      </c>
      <c r="C503">
        <v>28</v>
      </c>
      <c r="D503">
        <v>0</v>
      </c>
      <c r="E503">
        <v>0</v>
      </c>
      <c r="F503">
        <v>11203</v>
      </c>
    </row>
    <row r="504" spans="1:6">
      <c r="A504" t="str">
        <f>'полы спортзал2'!A58</f>
        <v>Наименование и значение множителей</v>
      </c>
      <c r="B504">
        <v>237</v>
      </c>
      <c r="C504">
        <v>1352</v>
      </c>
      <c r="D504">
        <v>0</v>
      </c>
      <c r="E504">
        <v>0</v>
      </c>
      <c r="F504">
        <v>100</v>
      </c>
    </row>
    <row r="505" spans="1:6">
      <c r="A505" t="str">
        <f>'полы спортзал2'!Q58</f>
        <v>Значение</v>
      </c>
      <c r="B505">
        <v>237</v>
      </c>
      <c r="C505">
        <v>1352</v>
      </c>
      <c r="D505">
        <v>1</v>
      </c>
      <c r="E505">
        <v>0</v>
      </c>
      <c r="F505">
        <v>100</v>
      </c>
    </row>
    <row r="506" spans="1:6">
      <c r="A506" t="str">
        <f>'полы спортзал2'!U58</f>
        <v>Прямые</v>
      </c>
      <c r="B506">
        <v>237</v>
      </c>
      <c r="C506">
        <v>1352</v>
      </c>
      <c r="D506">
        <v>3</v>
      </c>
      <c r="E506">
        <v>0</v>
      </c>
      <c r="F506">
        <v>100</v>
      </c>
    </row>
    <row r="507" spans="1:6">
      <c r="A507" t="str">
        <f>'полы спортзал2'!A59</f>
        <v>Зарплата</v>
      </c>
      <c r="B507">
        <v>237</v>
      </c>
      <c r="C507">
        <v>1353</v>
      </c>
      <c r="D507">
        <v>0</v>
      </c>
      <c r="E507">
        <v>0</v>
      </c>
      <c r="F507">
        <v>102</v>
      </c>
    </row>
    <row r="508" spans="1:6">
      <c r="A508">
        <f>'полы спортзал2'!Q59</f>
        <v>1</v>
      </c>
      <c r="B508">
        <v>237</v>
      </c>
      <c r="C508">
        <v>1353</v>
      </c>
      <c r="D508">
        <v>1</v>
      </c>
      <c r="E508">
        <v>0</v>
      </c>
      <c r="F508">
        <v>102</v>
      </c>
    </row>
    <row r="509" spans="1:6">
      <c r="A509" t="str">
        <f>'полы спортзал2'!A60</f>
        <v>Машины и механизмы</v>
      </c>
      <c r="B509">
        <v>237</v>
      </c>
      <c r="C509">
        <v>1354</v>
      </c>
      <c r="D509">
        <v>0</v>
      </c>
      <c r="E509">
        <v>0</v>
      </c>
      <c r="F509">
        <v>102</v>
      </c>
    </row>
    <row r="510" spans="1:6">
      <c r="A510">
        <f>'полы спортзал2'!Q60</f>
        <v>1</v>
      </c>
      <c r="B510">
        <v>237</v>
      </c>
      <c r="C510">
        <v>1354</v>
      </c>
      <c r="D510">
        <v>1</v>
      </c>
      <c r="E510">
        <v>0</v>
      </c>
      <c r="F510">
        <v>102</v>
      </c>
    </row>
    <row r="511" spans="1:6">
      <c r="A511" t="str">
        <f>'полы спортзал2'!A61</f>
        <v>Материалы</v>
      </c>
      <c r="B511">
        <v>237</v>
      </c>
      <c r="C511">
        <v>1355</v>
      </c>
      <c r="D511">
        <v>0</v>
      </c>
      <c r="E511">
        <v>0</v>
      </c>
      <c r="F511">
        <v>102</v>
      </c>
    </row>
    <row r="512" spans="1:6">
      <c r="A512">
        <f>'полы спортзал2'!Q61</f>
        <v>1</v>
      </c>
      <c r="B512">
        <v>237</v>
      </c>
      <c r="C512">
        <v>1355</v>
      </c>
      <c r="D512">
        <v>1</v>
      </c>
      <c r="E512">
        <v>0</v>
      </c>
      <c r="F512">
        <v>102</v>
      </c>
    </row>
    <row r="513" spans="1:6">
      <c r="A513" t="str">
        <f>'полы спортзал2'!A62</f>
        <v>Итого по неучтенным материалам В БАЗИСНЫХ ЦЕНАХ</v>
      </c>
      <c r="B513">
        <v>237</v>
      </c>
      <c r="C513">
        <v>1356</v>
      </c>
      <c r="D513">
        <v>0</v>
      </c>
      <c r="E513">
        <v>0</v>
      </c>
      <c r="F513">
        <v>103</v>
      </c>
    </row>
    <row r="514" spans="1:6">
      <c r="A514">
        <f>'полы спортзал2'!Q62</f>
        <v>0</v>
      </c>
      <c r="B514">
        <v>237</v>
      </c>
      <c r="C514">
        <v>1356</v>
      </c>
      <c r="D514">
        <v>1</v>
      </c>
      <c r="E514">
        <v>0</v>
      </c>
      <c r="F514">
        <v>103</v>
      </c>
    </row>
    <row r="515" spans="1:6">
      <c r="A515" t="str">
        <f>'полы спортзал2'!A63</f>
        <v>Итого</v>
      </c>
      <c r="B515">
        <v>237</v>
      </c>
      <c r="C515">
        <v>1357</v>
      </c>
      <c r="D515">
        <v>0</v>
      </c>
      <c r="E515">
        <v>0</v>
      </c>
      <c r="F515">
        <v>103</v>
      </c>
    </row>
    <row r="516" spans="1:6">
      <c r="A516">
        <f>'полы спортзал2'!Q63</f>
        <v>0</v>
      </c>
      <c r="B516">
        <v>237</v>
      </c>
      <c r="C516">
        <v>1357</v>
      </c>
      <c r="D516">
        <v>1</v>
      </c>
      <c r="E516">
        <v>0</v>
      </c>
      <c r="F516">
        <v>103</v>
      </c>
    </row>
    <row r="517" spans="1:6">
      <c r="A517" t="str">
        <f>'полы спортзал2'!A64</f>
        <v>Полы (5, 6, 7, 8)</v>
      </c>
      <c r="B517">
        <v>237</v>
      </c>
      <c r="C517">
        <v>1361</v>
      </c>
      <c r="D517">
        <v>0</v>
      </c>
      <c r="E517">
        <v>0</v>
      </c>
      <c r="F517">
        <v>104</v>
      </c>
    </row>
    <row r="518" spans="1:6">
      <c r="A518" t="str">
        <f>'полы спортзал2'!A65</f>
        <v>Накладные расходы</v>
      </c>
      <c r="B518">
        <v>237</v>
      </c>
      <c r="C518">
        <v>1362</v>
      </c>
      <c r="D518">
        <v>0</v>
      </c>
      <c r="E518">
        <v>0</v>
      </c>
      <c r="F518">
        <v>102</v>
      </c>
    </row>
    <row r="519" spans="1:6">
      <c r="A519" s="6">
        <f>'полы спортзал2'!Q65</f>
        <v>1.1100000000000001</v>
      </c>
      <c r="B519">
        <v>237</v>
      </c>
      <c r="C519">
        <v>1362</v>
      </c>
      <c r="D519">
        <v>1</v>
      </c>
      <c r="E519">
        <v>0</v>
      </c>
      <c r="F519">
        <v>102</v>
      </c>
    </row>
    <row r="520" spans="1:6">
      <c r="A520" t="str">
        <f>'полы спортзал2'!A66</f>
        <v>Сметная прибыль</v>
      </c>
      <c r="B520">
        <v>237</v>
      </c>
      <c r="C520">
        <v>1363</v>
      </c>
      <c r="D520">
        <v>0</v>
      </c>
      <c r="E520">
        <v>0</v>
      </c>
      <c r="F520">
        <v>102</v>
      </c>
    </row>
    <row r="521" spans="1:6">
      <c r="A521" s="6">
        <f>'полы спортзал2'!Q66</f>
        <v>0.64</v>
      </c>
      <c r="B521">
        <v>237</v>
      </c>
      <c r="C521">
        <v>1363</v>
      </c>
      <c r="D521">
        <v>1</v>
      </c>
      <c r="E521">
        <v>0</v>
      </c>
      <c r="F521">
        <v>102</v>
      </c>
    </row>
    <row r="522" spans="1:6">
      <c r="A522" t="str">
        <f>'полы спортзал2'!A67</f>
        <v>Отделочные работы (9)</v>
      </c>
      <c r="B522">
        <v>237</v>
      </c>
      <c r="C522">
        <v>1364</v>
      </c>
      <c r="D522">
        <v>0</v>
      </c>
      <c r="E522">
        <v>0</v>
      </c>
      <c r="F522">
        <v>104</v>
      </c>
    </row>
    <row r="523" spans="1:6">
      <c r="A523" t="str">
        <f>'полы спортзал2'!A68</f>
        <v>Накладные расходы</v>
      </c>
      <c r="B523">
        <v>237</v>
      </c>
      <c r="C523">
        <v>1365</v>
      </c>
      <c r="D523">
        <v>0</v>
      </c>
      <c r="E523">
        <v>0</v>
      </c>
      <c r="F523">
        <v>102</v>
      </c>
    </row>
    <row r="524" spans="1:6">
      <c r="A524" s="6">
        <f>'полы спортзал2'!Q68</f>
        <v>0.95</v>
      </c>
      <c r="B524">
        <v>237</v>
      </c>
      <c r="C524">
        <v>1365</v>
      </c>
      <c r="D524">
        <v>1</v>
      </c>
      <c r="E524">
        <v>0</v>
      </c>
      <c r="F524">
        <v>102</v>
      </c>
    </row>
    <row r="525" spans="1:6">
      <c r="A525" t="str">
        <f>'полы спортзал2'!A69</f>
        <v>Сметная прибыль</v>
      </c>
      <c r="B525">
        <v>237</v>
      </c>
      <c r="C525">
        <v>1366</v>
      </c>
      <c r="D525">
        <v>0</v>
      </c>
      <c r="E525">
        <v>0</v>
      </c>
      <c r="F525">
        <v>102</v>
      </c>
    </row>
    <row r="526" spans="1:6">
      <c r="A526" s="6">
        <f>'полы спортзал2'!Q69</f>
        <v>0.47</v>
      </c>
      <c r="B526">
        <v>237</v>
      </c>
      <c r="C526">
        <v>1366</v>
      </c>
      <c r="D526">
        <v>1</v>
      </c>
      <c r="E526">
        <v>0</v>
      </c>
      <c r="F526">
        <v>102</v>
      </c>
    </row>
    <row r="527" spans="1:6">
      <c r="A527" t="str">
        <f>'полы спортзал2'!A70</f>
        <v>Полы при ремонте (1, 2, 3, 4)</v>
      </c>
      <c r="B527">
        <v>237</v>
      </c>
      <c r="C527">
        <v>1367</v>
      </c>
      <c r="D527">
        <v>0</v>
      </c>
      <c r="E527">
        <v>0</v>
      </c>
      <c r="F527">
        <v>104</v>
      </c>
    </row>
    <row r="528" spans="1:6">
      <c r="A528" t="str">
        <f>'полы спортзал2'!A71</f>
        <v>Накладные расходы</v>
      </c>
      <c r="B528">
        <v>237</v>
      </c>
      <c r="C528">
        <v>1368</v>
      </c>
      <c r="D528">
        <v>0</v>
      </c>
      <c r="E528">
        <v>0</v>
      </c>
      <c r="F528">
        <v>102</v>
      </c>
    </row>
    <row r="529" spans="1:6">
      <c r="A529">
        <f>'полы спортзал2'!Q71</f>
        <v>0.8</v>
      </c>
      <c r="B529">
        <v>237</v>
      </c>
      <c r="C529">
        <v>1368</v>
      </c>
      <c r="D529">
        <v>1</v>
      </c>
      <c r="E529">
        <v>0</v>
      </c>
      <c r="F529">
        <v>102</v>
      </c>
    </row>
    <row r="530" spans="1:6">
      <c r="A530" t="str">
        <f>'полы спортзал2'!A72</f>
        <v>Сметная прибыль</v>
      </c>
      <c r="B530">
        <v>237</v>
      </c>
      <c r="C530">
        <v>1369</v>
      </c>
      <c r="D530">
        <v>0</v>
      </c>
      <c r="E530">
        <v>0</v>
      </c>
      <c r="F530">
        <v>102</v>
      </c>
    </row>
    <row r="531" spans="1:6">
      <c r="A531" s="6">
        <f>'полы спортзал2'!Q72</f>
        <v>0.68</v>
      </c>
      <c r="B531">
        <v>237</v>
      </c>
      <c r="C531">
        <v>1369</v>
      </c>
      <c r="D531">
        <v>1</v>
      </c>
      <c r="E531">
        <v>0</v>
      </c>
      <c r="F531">
        <v>102</v>
      </c>
    </row>
    <row r="532" spans="1:6">
      <c r="A532" t="str">
        <f>'полы спортзал2'!A73</f>
        <v>Итого Накладные расходы</v>
      </c>
      <c r="B532">
        <v>237</v>
      </c>
      <c r="C532">
        <v>1370</v>
      </c>
      <c r="D532">
        <v>0</v>
      </c>
      <c r="E532">
        <v>0</v>
      </c>
      <c r="F532">
        <v>102</v>
      </c>
    </row>
    <row r="533" spans="1:6">
      <c r="A533">
        <f>'полы спортзал2'!Q73</f>
        <v>1</v>
      </c>
      <c r="B533">
        <v>237</v>
      </c>
      <c r="C533">
        <v>1370</v>
      </c>
      <c r="D533">
        <v>1</v>
      </c>
      <c r="E533">
        <v>0</v>
      </c>
      <c r="F533">
        <v>102</v>
      </c>
    </row>
    <row r="534" spans="1:6">
      <c r="A534" t="str">
        <f>'полы спортзал2'!A74</f>
        <v>Итого Сметная прибыль</v>
      </c>
      <c r="B534">
        <v>237</v>
      </c>
      <c r="C534">
        <v>1371</v>
      </c>
      <c r="D534">
        <v>0</v>
      </c>
      <c r="E534">
        <v>0</v>
      </c>
      <c r="F534">
        <v>102</v>
      </c>
    </row>
    <row r="535" spans="1:6">
      <c r="A535">
        <f>'полы спортзал2'!Q74</f>
        <v>1</v>
      </c>
      <c r="B535">
        <v>237</v>
      </c>
      <c r="C535">
        <v>1371</v>
      </c>
      <c r="D535">
        <v>1</v>
      </c>
      <c r="E535">
        <v>0</v>
      </c>
      <c r="F535">
        <v>102</v>
      </c>
    </row>
    <row r="536" spans="1:6">
      <c r="A536" t="str">
        <f>'полы спортзал2'!A75</f>
        <v>Итого</v>
      </c>
      <c r="B536">
        <v>237</v>
      </c>
      <c r="C536">
        <v>1372</v>
      </c>
      <c r="D536">
        <v>0</v>
      </c>
      <c r="E536">
        <v>0</v>
      </c>
      <c r="F536">
        <v>103</v>
      </c>
    </row>
    <row r="537" spans="1:6">
      <c r="A537">
        <f>'полы спортзал2'!Q75</f>
        <v>0</v>
      </c>
      <c r="B537">
        <v>237</v>
      </c>
      <c r="C537">
        <v>1372</v>
      </c>
      <c r="D537">
        <v>1</v>
      </c>
      <c r="E537">
        <v>0</v>
      </c>
      <c r="F537">
        <v>103</v>
      </c>
    </row>
    <row r="538" spans="1:6">
      <c r="A538" t="str">
        <f>'полы спортзал2'!A76</f>
        <v>Индекс СМР</v>
      </c>
      <c r="B538">
        <v>237</v>
      </c>
      <c r="C538">
        <v>1373</v>
      </c>
      <c r="D538">
        <v>0</v>
      </c>
      <c r="E538">
        <v>0</v>
      </c>
      <c r="F538">
        <v>102</v>
      </c>
    </row>
    <row r="539" spans="1:6">
      <c r="A539" s="6">
        <f>'полы спортзал2'!Q76</f>
        <v>5.33</v>
      </c>
      <c r="B539">
        <v>237</v>
      </c>
      <c r="C539">
        <v>1373</v>
      </c>
      <c r="D539">
        <v>1</v>
      </c>
      <c r="E539">
        <v>0</v>
      </c>
      <c r="F539">
        <v>102</v>
      </c>
    </row>
    <row r="540" spans="1:6">
      <c r="A540" t="str">
        <f>'полы спортзал2'!A77</f>
        <v>Итого по перевозке</v>
      </c>
      <c r="B540">
        <v>237</v>
      </c>
      <c r="C540">
        <v>1376</v>
      </c>
      <c r="D540">
        <v>0</v>
      </c>
      <c r="E540">
        <v>0</v>
      </c>
      <c r="F540">
        <v>102</v>
      </c>
    </row>
    <row r="541" spans="1:6">
      <c r="A541" s="6">
        <f>'полы спортзал2'!Q77</f>
        <v>5.31</v>
      </c>
      <c r="B541">
        <v>237</v>
      </c>
      <c r="C541">
        <v>1376</v>
      </c>
      <c r="D541">
        <v>1</v>
      </c>
      <c r="E541">
        <v>0</v>
      </c>
      <c r="F541">
        <v>102</v>
      </c>
    </row>
    <row r="542" spans="1:6">
      <c r="A542" t="str">
        <f>'полы спортзал2'!A78</f>
        <v>Итого по погрузке/разгрузке</v>
      </c>
      <c r="B542">
        <v>237</v>
      </c>
      <c r="C542">
        <v>1377</v>
      </c>
      <c r="D542">
        <v>0</v>
      </c>
      <c r="E542">
        <v>0</v>
      </c>
      <c r="F542">
        <v>102</v>
      </c>
    </row>
    <row r="543" spans="1:6">
      <c r="A543" s="6">
        <f>'полы спортзал2'!Q78</f>
        <v>5.31</v>
      </c>
      <c r="B543">
        <v>237</v>
      </c>
      <c r="C543">
        <v>1377</v>
      </c>
      <c r="D543">
        <v>1</v>
      </c>
      <c r="E543">
        <v>0</v>
      </c>
      <c r="F543">
        <v>102</v>
      </c>
    </row>
    <row r="544" spans="1:6">
      <c r="A544" t="str">
        <f>'полы спортзал2'!A79</f>
        <v>Итого</v>
      </c>
      <c r="B544">
        <v>237</v>
      </c>
      <c r="C544">
        <v>1378</v>
      </c>
      <c r="D544">
        <v>0</v>
      </c>
      <c r="E544">
        <v>0</v>
      </c>
      <c r="F544">
        <v>103</v>
      </c>
    </row>
    <row r="545" spans="1:6">
      <c r="A545">
        <f>'полы спортзал2'!Q79</f>
        <v>0</v>
      </c>
      <c r="B545">
        <v>237</v>
      </c>
      <c r="C545">
        <v>1378</v>
      </c>
      <c r="D545">
        <v>1</v>
      </c>
      <c r="E545">
        <v>0</v>
      </c>
      <c r="F545">
        <v>103</v>
      </c>
    </row>
    <row r="546" spans="1:6">
      <c r="A546" t="str">
        <f>'полы спортзал2'!A80</f>
        <v>Итого</v>
      </c>
      <c r="B546">
        <v>237</v>
      </c>
      <c r="C546">
        <v>1384</v>
      </c>
      <c r="D546">
        <v>0</v>
      </c>
      <c r="E546">
        <v>0</v>
      </c>
      <c r="F546">
        <v>103</v>
      </c>
    </row>
    <row r="547" spans="1:6">
      <c r="A547">
        <f>'полы спортзал2'!Q80</f>
        <v>0</v>
      </c>
      <c r="B547">
        <v>237</v>
      </c>
      <c r="C547">
        <v>1384</v>
      </c>
      <c r="D547">
        <v>1</v>
      </c>
      <c r="E547">
        <v>0</v>
      </c>
      <c r="F547">
        <v>103</v>
      </c>
    </row>
    <row r="548" spans="1:6">
      <c r="A548" t="str">
        <f>'полы спортзал2'!A81</f>
        <v>НДС</v>
      </c>
      <c r="B548">
        <v>237</v>
      </c>
      <c r="C548">
        <v>1385</v>
      </c>
      <c r="D548">
        <v>0</v>
      </c>
      <c r="E548">
        <v>0</v>
      </c>
      <c r="F548">
        <v>102</v>
      </c>
    </row>
    <row r="549" spans="1:6">
      <c r="A549" s="6">
        <f>'полы спортзал2'!Q81</f>
        <v>0.18</v>
      </c>
      <c r="B549">
        <v>237</v>
      </c>
      <c r="C549">
        <v>1385</v>
      </c>
      <c r="D549">
        <v>1</v>
      </c>
      <c r="E549">
        <v>0</v>
      </c>
      <c r="F549">
        <v>102</v>
      </c>
    </row>
    <row r="550" spans="1:6">
      <c r="A550" t="str">
        <f>'полы спортзал2'!A82</f>
        <v>Итого</v>
      </c>
      <c r="B550">
        <v>237</v>
      </c>
      <c r="C550">
        <v>1386</v>
      </c>
      <c r="D550">
        <v>0</v>
      </c>
      <c r="E550">
        <v>0</v>
      </c>
      <c r="F550">
        <v>103</v>
      </c>
    </row>
    <row r="551" spans="1:6">
      <c r="A551">
        <f>'полы спортзал2'!Q82</f>
        <v>0</v>
      </c>
      <c r="B551">
        <v>237</v>
      </c>
      <c r="C551">
        <v>1386</v>
      </c>
      <c r="D551">
        <v>1</v>
      </c>
      <c r="E551">
        <v>0</v>
      </c>
      <c r="F551">
        <v>103</v>
      </c>
    </row>
    <row r="552" spans="1:6">
      <c r="A552" t="str">
        <f>'полы спортзал2'!A84</f>
        <v>СОСТАВИЛ</v>
      </c>
      <c r="B552">
        <v>237</v>
      </c>
      <c r="C552">
        <v>15</v>
      </c>
      <c r="D552">
        <v>0</v>
      </c>
      <c r="E552">
        <v>0</v>
      </c>
      <c r="F552">
        <v>2000</v>
      </c>
    </row>
    <row r="553" spans="1:6">
      <c r="A553">
        <f>'полы спортзал2'!C84</f>
        <v>0</v>
      </c>
      <c r="B553">
        <v>237</v>
      </c>
      <c r="C553">
        <v>15</v>
      </c>
      <c r="D553">
        <v>1</v>
      </c>
      <c r="E553">
        <v>0</v>
      </c>
      <c r="F553">
        <v>2000</v>
      </c>
    </row>
    <row r="554" spans="1:6">
      <c r="A554">
        <f>'полы спортзал2'!O84</f>
        <v>0</v>
      </c>
      <c r="B554">
        <v>237</v>
      </c>
      <c r="C554">
        <v>15</v>
      </c>
      <c r="D554">
        <v>2</v>
      </c>
      <c r="E554">
        <v>0</v>
      </c>
      <c r="F554">
        <v>2000</v>
      </c>
    </row>
    <row r="555" spans="1:6">
      <c r="A555" t="str">
        <f>'полы спортзал2'!A85</f>
        <v>ПРОВЕРИЛ</v>
      </c>
      <c r="B555">
        <v>237</v>
      </c>
      <c r="C555">
        <v>15</v>
      </c>
      <c r="D555">
        <v>3</v>
      </c>
      <c r="E555">
        <v>0</v>
      </c>
      <c r="F555">
        <v>2000</v>
      </c>
    </row>
    <row r="556" spans="1:6">
      <c r="A556">
        <f>'полы спортзал2'!C85</f>
        <v>0</v>
      </c>
      <c r="B556">
        <v>237</v>
      </c>
      <c r="C556">
        <v>15</v>
      </c>
      <c r="D556">
        <v>4</v>
      </c>
      <c r="E556">
        <v>0</v>
      </c>
      <c r="F556">
        <v>2000</v>
      </c>
    </row>
    <row r="557" spans="1:6">
      <c r="A557">
        <f>'полы спортзал2'!O85</f>
        <v>0</v>
      </c>
      <c r="B557">
        <v>237</v>
      </c>
      <c r="C557">
        <v>15</v>
      </c>
      <c r="D557">
        <v>5</v>
      </c>
      <c r="E557">
        <v>0</v>
      </c>
      <c r="F557">
        <v>2000</v>
      </c>
    </row>
    <row r="558" spans="1:6">
      <c r="A558" t="str">
        <f>'Ведомость объемов работ 2_1'!A7</f>
        <v>ВЕДОМОСТЬ ПОДСЧЕТА ОБЪЕМОВ РАБОТ</v>
      </c>
      <c r="B558">
        <v>238</v>
      </c>
      <c r="C558">
        <v>0</v>
      </c>
      <c r="D558">
        <v>1</v>
      </c>
      <c r="E558">
        <v>0</v>
      </c>
      <c r="F558">
        <v>1</v>
      </c>
    </row>
    <row r="559" spans="1:6">
      <c r="A559">
        <f>'Ведомость объемов работ 2_1'!A8</f>
        <v>0</v>
      </c>
      <c r="B559">
        <v>238</v>
      </c>
      <c r="C559">
        <v>1</v>
      </c>
      <c r="D559">
        <v>1</v>
      </c>
      <c r="E559">
        <v>0</v>
      </c>
      <c r="F559">
        <v>8</v>
      </c>
    </row>
    <row r="560" spans="1:6">
      <c r="A560" t="str">
        <f>'Ведомость объемов работ 2_1'!C8</f>
        <v xml:space="preserve">на Ремонт пола в малом спортивном зале гимназии №3 г.Иваново. </v>
      </c>
      <c r="B560">
        <v>238</v>
      </c>
      <c r="C560">
        <v>1</v>
      </c>
      <c r="D560">
        <v>2</v>
      </c>
      <c r="E560">
        <v>0</v>
      </c>
      <c r="F560">
        <v>8</v>
      </c>
    </row>
    <row r="561" spans="1:6">
      <c r="A561" s="16" t="str">
        <f>'Ведомость объемов работ 2_1'!A9</f>
        <v>(наименование здания или сооружения)</v>
      </c>
      <c r="B561">
        <v>238</v>
      </c>
      <c r="C561">
        <v>1</v>
      </c>
      <c r="D561">
        <v>4</v>
      </c>
      <c r="E561">
        <v>0</v>
      </c>
      <c r="F561">
        <v>8</v>
      </c>
    </row>
    <row r="562" spans="1:6">
      <c r="A562" t="e">
        <f>'Ведомость объемов работ 2_1'!#REF!</f>
        <v>#REF!</v>
      </c>
      <c r="B562">
        <v>238</v>
      </c>
      <c r="C562">
        <v>2</v>
      </c>
      <c r="D562">
        <v>1</v>
      </c>
      <c r="E562">
        <v>0</v>
      </c>
      <c r="F562">
        <v>10</v>
      </c>
    </row>
    <row r="563" spans="1:6">
      <c r="A563" s="16" t="e">
        <f>'Ведомость объемов работ 2_1'!#REF!</f>
        <v>#REF!</v>
      </c>
      <c r="B563">
        <v>238</v>
      </c>
      <c r="C563">
        <v>2</v>
      </c>
      <c r="D563">
        <v>2</v>
      </c>
      <c r="E563">
        <v>0</v>
      </c>
      <c r="F563">
        <v>10</v>
      </c>
    </row>
    <row r="564" spans="1:6">
      <c r="A564" t="e">
        <f>'Ведомость объемов работ 2_1'!#REF!</f>
        <v>#REF!</v>
      </c>
      <c r="B564">
        <v>238</v>
      </c>
      <c r="C564">
        <v>3</v>
      </c>
      <c r="D564">
        <v>1</v>
      </c>
      <c r="E564">
        <v>0</v>
      </c>
      <c r="F564">
        <v>9</v>
      </c>
    </row>
    <row r="565" spans="1:6">
      <c r="A565" s="16" t="e">
        <f>'Ведомость объемов работ 2_1'!#REF!</f>
        <v>#REF!</v>
      </c>
      <c r="B565">
        <v>238</v>
      </c>
      <c r="C565">
        <v>3</v>
      </c>
      <c r="D565">
        <v>2</v>
      </c>
      <c r="E565">
        <v>0</v>
      </c>
      <c r="F565">
        <v>9</v>
      </c>
    </row>
    <row r="566" spans="1:6">
      <c r="A566" t="e">
        <f>'Ведомость объемов работ 2_1'!#REF!</f>
        <v>#REF!</v>
      </c>
      <c r="B566">
        <v>238</v>
      </c>
      <c r="C566">
        <v>4</v>
      </c>
      <c r="D566">
        <v>1</v>
      </c>
      <c r="E566">
        <v>0</v>
      </c>
      <c r="F566">
        <v>11</v>
      </c>
    </row>
    <row r="567" spans="1:6">
      <c r="A567" t="e">
        <f>'Ведомость объемов работ 2_1'!#REF!</f>
        <v>#REF!</v>
      </c>
      <c r="B567">
        <v>238</v>
      </c>
      <c r="C567">
        <v>4</v>
      </c>
      <c r="D567">
        <v>2</v>
      </c>
      <c r="E567">
        <v>0</v>
      </c>
      <c r="F567">
        <v>11</v>
      </c>
    </row>
    <row r="568" spans="1:6">
      <c r="A568" t="e">
        <f>'Ведомость объемов работ 2_1'!#REF!</f>
        <v>#REF!</v>
      </c>
      <c r="B568">
        <v>238</v>
      </c>
      <c r="C568">
        <v>5</v>
      </c>
      <c r="D568">
        <v>1</v>
      </c>
      <c r="E568">
        <v>0</v>
      </c>
      <c r="F568">
        <v>12</v>
      </c>
    </row>
    <row r="569" spans="1:6">
      <c r="A569" t="e">
        <f>'Ведомость объемов работ 2_1'!#REF!</f>
        <v>#REF!</v>
      </c>
      <c r="B569">
        <v>238</v>
      </c>
      <c r="C569">
        <v>5</v>
      </c>
      <c r="D569">
        <v>2</v>
      </c>
      <c r="E569">
        <v>0</v>
      </c>
      <c r="F569">
        <v>12</v>
      </c>
    </row>
    <row r="570" spans="1:6">
      <c r="A570" s="16" t="e">
        <f>'Ведомость объемов работ 2_1'!#REF!</f>
        <v>#REF!</v>
      </c>
      <c r="B570">
        <v>238</v>
      </c>
      <c r="C570">
        <v>5</v>
      </c>
      <c r="D570">
        <v>3</v>
      </c>
      <c r="E570">
        <v>0</v>
      </c>
      <c r="F570">
        <v>12</v>
      </c>
    </row>
    <row r="571" spans="1:6">
      <c r="A571" t="e">
        <f>'Ведомость объемов работ 2_1'!#REF!</f>
        <v>#REF!</v>
      </c>
      <c r="B571">
        <v>238</v>
      </c>
      <c r="C571">
        <v>6</v>
      </c>
      <c r="D571">
        <v>1</v>
      </c>
      <c r="E571">
        <v>0</v>
      </c>
      <c r="F571">
        <v>13</v>
      </c>
    </row>
    <row r="572" spans="1:6">
      <c r="A572" t="e">
        <f>'Ведомость объемов работ 2_1'!#REF!</f>
        <v>#REF!</v>
      </c>
      <c r="B572">
        <v>238</v>
      </c>
      <c r="C572">
        <v>6</v>
      </c>
      <c r="D572">
        <v>2</v>
      </c>
      <c r="E572">
        <v>0</v>
      </c>
      <c r="F572">
        <v>13</v>
      </c>
    </row>
    <row r="573" spans="1:6">
      <c r="A573" s="16" t="e">
        <f>'Ведомость объемов работ 2_1'!#REF!</f>
        <v>#REF!</v>
      </c>
      <c r="B573">
        <v>238</v>
      </c>
      <c r="C573">
        <v>6</v>
      </c>
      <c r="D573">
        <v>3</v>
      </c>
      <c r="E573">
        <v>0</v>
      </c>
      <c r="F573">
        <v>13</v>
      </c>
    </row>
    <row r="574" spans="1:6">
      <c r="A574" t="e">
        <f>'Ведомость объемов работ 2_1'!#REF!</f>
        <v>#REF!</v>
      </c>
      <c r="B574">
        <v>238</v>
      </c>
      <c r="C574">
        <v>7</v>
      </c>
      <c r="D574">
        <v>1</v>
      </c>
      <c r="E574">
        <v>0</v>
      </c>
      <c r="F574">
        <v>14</v>
      </c>
    </row>
    <row r="575" spans="1:6">
      <c r="A575" t="e">
        <f>'Ведомость объемов работ 2_1'!#REF!</f>
        <v>#REF!</v>
      </c>
      <c r="B575">
        <v>238</v>
      </c>
      <c r="C575">
        <v>7</v>
      </c>
      <c r="D575">
        <v>2</v>
      </c>
      <c r="E575">
        <v>0</v>
      </c>
      <c r="F575">
        <v>14</v>
      </c>
    </row>
    <row r="576" spans="1:6">
      <c r="A576" s="16" t="e">
        <f>'Ведомость объемов работ 2_1'!#REF!</f>
        <v>#REF!</v>
      </c>
      <c r="B576">
        <v>238</v>
      </c>
      <c r="C576">
        <v>7</v>
      </c>
      <c r="D576">
        <v>3</v>
      </c>
      <c r="E576">
        <v>0</v>
      </c>
      <c r="F576">
        <v>14</v>
      </c>
    </row>
    <row r="577" spans="1:6">
      <c r="A577">
        <f>'Ведомость объемов работ 2_1'!A10</f>
        <v>0</v>
      </c>
      <c r="B577">
        <v>238</v>
      </c>
      <c r="C577">
        <v>8</v>
      </c>
      <c r="D577">
        <v>0</v>
      </c>
      <c r="E577">
        <v>0</v>
      </c>
      <c r="F577">
        <v>6</v>
      </c>
    </row>
    <row r="578" spans="1:6">
      <c r="A578" t="str">
        <f>'Ведомость объемов работ 2_1'!A11</f>
        <v>№ п/п</v>
      </c>
      <c r="B578">
        <v>238</v>
      </c>
      <c r="C578">
        <v>9</v>
      </c>
      <c r="D578">
        <v>1</v>
      </c>
      <c r="E578">
        <v>0</v>
      </c>
      <c r="F578">
        <v>2</v>
      </c>
    </row>
    <row r="579" spans="1:6">
      <c r="A579" t="str">
        <f>'Ведомость объемов работ 2_1'!D11</f>
        <v>Наименование работ</v>
      </c>
      <c r="B579">
        <v>238</v>
      </c>
      <c r="C579">
        <v>9</v>
      </c>
      <c r="D579">
        <v>3</v>
      </c>
      <c r="E579">
        <v>0</v>
      </c>
      <c r="F579">
        <v>2</v>
      </c>
    </row>
    <row r="580" spans="1:6">
      <c r="A580" t="str">
        <f>'Ведомость объемов работ 2_1'!H11</f>
        <v>Количество</v>
      </c>
      <c r="B580">
        <v>238</v>
      </c>
      <c r="C580">
        <v>9</v>
      </c>
      <c r="D580">
        <v>5</v>
      </c>
      <c r="E580">
        <v>0</v>
      </c>
      <c r="F580">
        <v>2</v>
      </c>
    </row>
    <row r="581" spans="1:6">
      <c r="A581" t="str">
        <f>'Ведомость объемов работ 2_1'!B11</f>
        <v>Шифр единичной расценки</v>
      </c>
      <c r="B581">
        <v>238</v>
      </c>
      <c r="C581">
        <v>9</v>
      </c>
      <c r="D581">
        <v>2</v>
      </c>
      <c r="E581">
        <v>0</v>
      </c>
      <c r="F581">
        <v>2</v>
      </c>
    </row>
    <row r="582" spans="1:6">
      <c r="A582" t="str">
        <f>'Ведомость объемов работ 2_1'!G11</f>
        <v>Единица измерения</v>
      </c>
      <c r="B582">
        <v>238</v>
      </c>
      <c r="C582">
        <v>9</v>
      </c>
      <c r="D582">
        <v>4</v>
      </c>
      <c r="E582">
        <v>0</v>
      </c>
      <c r="F582">
        <v>2</v>
      </c>
    </row>
    <row r="583" spans="1:6">
      <c r="A583">
        <f>'Ведомость объемов работ 2_1'!I11</f>
        <v>0</v>
      </c>
      <c r="B583">
        <v>238</v>
      </c>
      <c r="C583">
        <v>9</v>
      </c>
      <c r="D583">
        <v>6</v>
      </c>
      <c r="E583">
        <v>0</v>
      </c>
      <c r="F583">
        <v>2</v>
      </c>
    </row>
    <row r="584" spans="1:6">
      <c r="A584">
        <f>'Ведомость объемов работ 2_1'!I13</f>
        <v>0</v>
      </c>
      <c r="B584">
        <v>238</v>
      </c>
      <c r="C584">
        <v>449</v>
      </c>
      <c r="D584">
        <v>1</v>
      </c>
      <c r="E584">
        <v>0</v>
      </c>
      <c r="F584">
        <v>4</v>
      </c>
    </row>
    <row r="585" spans="1:6">
      <c r="A585">
        <f>'Ведомость объемов работ 2_1'!I15</f>
        <v>0</v>
      </c>
      <c r="B585">
        <v>238</v>
      </c>
      <c r="C585">
        <v>450</v>
      </c>
      <c r="D585">
        <v>1</v>
      </c>
      <c r="E585">
        <v>0</v>
      </c>
      <c r="F585">
        <v>4</v>
      </c>
    </row>
    <row r="586" spans="1:6">
      <c r="A586">
        <f>'Ведомость объемов работ 2_1'!I17</f>
        <v>0</v>
      </c>
      <c r="B586">
        <v>238</v>
      </c>
      <c r="C586">
        <v>451</v>
      </c>
      <c r="D586">
        <v>1</v>
      </c>
      <c r="E586">
        <v>0</v>
      </c>
      <c r="F586">
        <v>4</v>
      </c>
    </row>
    <row r="587" spans="1:6">
      <c r="A587">
        <f>'Ведомость объемов работ 2_1'!I19</f>
        <v>0</v>
      </c>
      <c r="B587">
        <v>238</v>
      </c>
      <c r="C587">
        <v>583</v>
      </c>
      <c r="D587">
        <v>1</v>
      </c>
      <c r="E587">
        <v>0</v>
      </c>
      <c r="F587">
        <v>4</v>
      </c>
    </row>
    <row r="588" spans="1:6">
      <c r="A588">
        <f>'Ведомость объемов работ 2_1'!I21</f>
        <v>0</v>
      </c>
      <c r="B588">
        <v>238</v>
      </c>
      <c r="C588">
        <v>584</v>
      </c>
      <c r="D588">
        <v>1</v>
      </c>
      <c r="E588">
        <v>0</v>
      </c>
      <c r="F588">
        <v>4</v>
      </c>
    </row>
    <row r="589" spans="1:6">
      <c r="A589">
        <f>'Ведомость объемов работ 2_1'!I23</f>
        <v>0</v>
      </c>
      <c r="B589">
        <v>238</v>
      </c>
      <c r="C589">
        <v>591</v>
      </c>
      <c r="D589">
        <v>1</v>
      </c>
      <c r="E589">
        <v>0</v>
      </c>
      <c r="F589">
        <v>4</v>
      </c>
    </row>
    <row r="590" spans="1:6">
      <c r="A590">
        <f>'Ведомость объемов работ 2_1'!I25</f>
        <v>0</v>
      </c>
      <c r="B590">
        <v>238</v>
      </c>
      <c r="C590">
        <v>614</v>
      </c>
      <c r="D590">
        <v>1</v>
      </c>
      <c r="E590">
        <v>0</v>
      </c>
      <c r="F590">
        <v>4</v>
      </c>
    </row>
    <row r="591" spans="1:6">
      <c r="A591">
        <f>'Ведомость объемов работ 2_1'!I27</f>
        <v>0</v>
      </c>
      <c r="B591">
        <v>238</v>
      </c>
      <c r="C591">
        <v>607</v>
      </c>
      <c r="D591">
        <v>1</v>
      </c>
      <c r="E591">
        <v>0</v>
      </c>
      <c r="F591">
        <v>4</v>
      </c>
    </row>
    <row r="592" spans="1:6">
      <c r="A592">
        <f>'Ведомость объемов работ 2_1'!I29</f>
        <v>0</v>
      </c>
      <c r="B592">
        <v>238</v>
      </c>
      <c r="C592">
        <v>608</v>
      </c>
      <c r="D592">
        <v>1</v>
      </c>
      <c r="E592">
        <v>0</v>
      </c>
      <c r="F592">
        <v>4</v>
      </c>
    </row>
    <row r="593" spans="1:6">
      <c r="A593">
        <f>'Ведомость объемов работ 2_1'!I31</f>
        <v>0</v>
      </c>
      <c r="B593">
        <v>238</v>
      </c>
      <c r="C593">
        <v>609</v>
      </c>
      <c r="D593">
        <v>1</v>
      </c>
      <c r="E593">
        <v>0</v>
      </c>
      <c r="F593">
        <v>4</v>
      </c>
    </row>
    <row r="594" spans="1:6">
      <c r="A594">
        <f>'Ведомость объемов работ 2_1'!I33</f>
        <v>0</v>
      </c>
      <c r="B594">
        <v>238</v>
      </c>
      <c r="C594">
        <v>610</v>
      </c>
      <c r="D594">
        <v>1</v>
      </c>
      <c r="E594">
        <v>0</v>
      </c>
      <c r="F594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полы спортзал2</vt:lpstr>
      <vt:lpstr>Ведомость объемов работ 2_1</vt:lpstr>
      <vt:lpstr>SMW_Служебная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</dc:creator>
  <cp:lastModifiedBy>СеменчиковаРВ</cp:lastModifiedBy>
  <cp:lastPrinted>2014-03-05T06:31:34Z</cp:lastPrinted>
  <dcterms:created xsi:type="dcterms:W3CDTF">2014-03-04T17:01:16Z</dcterms:created>
  <dcterms:modified xsi:type="dcterms:W3CDTF">2014-05-27T07:37:20Z</dcterms:modified>
</cp:coreProperties>
</file>