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rs_abc" sheetId="1" r:id="rId1"/>
  </sheets>
  <definedNames>
    <definedName name="_xlnm.Print_Titles" localSheetId="0">rs_abc!$19:$19</definedName>
  </definedNames>
  <calcPr calcId="145621"/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20" i="1"/>
  <c r="G31" i="1" l="1"/>
</calcChain>
</file>

<file path=xl/sharedStrings.xml><?xml version="1.0" encoding="utf-8"?>
<sst xmlns="http://schemas.openxmlformats.org/spreadsheetml/2006/main" count="45" uniqueCount="29">
  <si>
    <t>на</t>
  </si>
  <si>
    <t>Ремонт кабинета №№ 819 в административном здании по адресу :г.Иваново ,пл.Революции д.6</t>
  </si>
  <si>
    <t>№ п/п</t>
  </si>
  <si>
    <t>Шифр        ресурса</t>
  </si>
  <si>
    <t>Наименование ресурсов, оборудования, конструкций, изделий и  деталей</t>
  </si>
  <si>
    <t>Единица измерения</t>
  </si>
  <si>
    <t>Количество единиц</t>
  </si>
  <si>
    <t>т</t>
  </si>
  <si>
    <t>шт.</t>
  </si>
  <si>
    <t>м</t>
  </si>
  <si>
    <t>Дверь ДГ орех с коробкой и окладкой"</t>
  </si>
  <si>
    <t>прайс</t>
  </si>
  <si>
    <t>шт</t>
  </si>
  <si>
    <t>Монтажный комплект</t>
  </si>
  <si>
    <t>Радиатор биметаллический RIFAR B 500</t>
  </si>
  <si>
    <t>секций</t>
  </si>
  <si>
    <t>ВЕДОМОСТЬ НЕУЧТЕННЫХ МАТЕРИАЛОВ</t>
  </si>
  <si>
    <t>СОГЛАСОВАНО-                                                                                                                        УТВЕРЖДАЮ-</t>
  </si>
  <si>
    <t>Цена</t>
  </si>
  <si>
    <t>Сумма</t>
  </si>
  <si>
    <t xml:space="preserve">Выключатель одноклавишный для открытой проводки </t>
  </si>
  <si>
    <t xml:space="preserve">Розетка открытой проводки с заземлением </t>
  </si>
  <si>
    <t>Решетка радиаторная ПВХ</t>
  </si>
  <si>
    <t xml:space="preserve">Трубы напорные из полипропилена 25 мм </t>
  </si>
  <si>
    <t>Светодиодная панель AL 2113</t>
  </si>
  <si>
    <t xml:space="preserve">Добор орех </t>
  </si>
  <si>
    <t>Дверь ДГ орех с коробкой и окладкой (распащшная)</t>
  </si>
  <si>
    <t>ИТОГО</t>
  </si>
  <si>
    <t>Смеси сухие для наливных полов,  "Ветонит"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</si>
</sst>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 Cyr"/>
      <family val="2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4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8" borderId="8" applyNumberFormat="0" applyFont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30"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21" fillId="0" borderId="0" xfId="0" applyFont="1" applyAlignment="1">
      <alignment horizontal="right" vertical="top"/>
    </xf>
    <xf numFmtId="0" fontId="22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right" vertical="top"/>
    </xf>
    <xf numFmtId="0" fontId="0" fillId="0" borderId="0" xfId="0" applyFont="1"/>
    <xf numFmtId="0" fontId="0" fillId="0" borderId="0" xfId="0" applyFont="1" applyAlignment="1">
      <alignment vertical="top"/>
    </xf>
    <xf numFmtId="0" fontId="23" fillId="0" borderId="0" xfId="0" applyFont="1"/>
    <xf numFmtId="0" fontId="20" fillId="0" borderId="11" xfId="0" applyFont="1" applyFill="1" applyBorder="1" applyAlignment="1">
      <alignment horizontal="right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horizontal="center" wrapText="1"/>
    </xf>
    <xf numFmtId="0" fontId="20" fillId="0" borderId="11" xfId="0" applyFont="1" applyBorder="1"/>
    <xf numFmtId="2" fontId="20" fillId="0" borderId="11" xfId="0" applyNumberFormat="1" applyFont="1" applyBorder="1"/>
    <xf numFmtId="2" fontId="19" fillId="0" borderId="11" xfId="0" applyNumberFormat="1" applyFont="1" applyBorder="1"/>
    <xf numFmtId="0" fontId="25" fillId="0" borderId="0" xfId="42" applyFont="1" applyBorder="1" applyAlignment="1">
      <alignment horizontal="center" vertical="center" wrapText="1"/>
    </xf>
    <xf numFmtId="0" fontId="25" fillId="0" borderId="0" xfId="42" applyFont="1" applyAlignment="1"/>
    <xf numFmtId="0" fontId="20" fillId="0" borderId="11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19" fillId="0" borderId="13" xfId="0" applyFont="1" applyBorder="1" applyAlignment="1"/>
    <xf numFmtId="0" fontId="19" fillId="0" borderId="14" xfId="0" applyFont="1" applyBorder="1" applyAlignment="1"/>
    <xf numFmtId="0" fontId="20" fillId="0" borderId="0" xfId="0" applyFont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1" fillId="0" borderId="0" xfId="0" applyFont="1" applyAlignment="1">
      <alignment horizontal="center" vertical="top"/>
    </xf>
    <xf numFmtId="0" fontId="20" fillId="0" borderId="10" xfId="0" applyFont="1" applyBorder="1" applyAlignment="1">
      <alignment horizontal="center" vertical="top" wrapText="1"/>
    </xf>
  </cellXfs>
  <cellStyles count="82">
    <cellStyle name="20% - Акцент1" xfId="19" builtinId="30" customBuiltin="1"/>
    <cellStyle name="20% - Акцент1 2" xfId="45"/>
    <cellStyle name="20% - Акцент1 2 2" xfId="70"/>
    <cellStyle name="20% - Акцент1 3" xfId="44"/>
    <cellStyle name="20% - Акцент2" xfId="23" builtinId="34" customBuiltin="1"/>
    <cellStyle name="20% - Акцент2 2" xfId="47"/>
    <cellStyle name="20% - Акцент2 2 2" xfId="72"/>
    <cellStyle name="20% - Акцент2 3" xfId="52"/>
    <cellStyle name="20% - Акцент3" xfId="27" builtinId="38" customBuiltin="1"/>
    <cellStyle name="20% - Акцент3 2" xfId="50"/>
    <cellStyle name="20% - Акцент3 2 2" xfId="74"/>
    <cellStyle name="20% - Акцент3 3" xfId="61"/>
    <cellStyle name="20% - Акцент4" xfId="31" builtinId="42" customBuiltin="1"/>
    <cellStyle name="20% - Акцент4 2" xfId="53"/>
    <cellStyle name="20% - Акцент4 2 2" xfId="76"/>
    <cellStyle name="20% - Акцент4 3" xfId="63"/>
    <cellStyle name="20% - Акцент5" xfId="35" builtinId="46" customBuiltin="1"/>
    <cellStyle name="20% - Акцент5 2" xfId="56"/>
    <cellStyle name="20% - Акцент5 2 2" xfId="78"/>
    <cellStyle name="20% - Акцент5 3" xfId="65"/>
    <cellStyle name="20% - Акцент6" xfId="39" builtinId="50" customBuiltin="1"/>
    <cellStyle name="20% - Акцент6 2" xfId="58"/>
    <cellStyle name="20% - Акцент6 2 2" xfId="80"/>
    <cellStyle name="20% - Акцент6 3" xfId="67"/>
    <cellStyle name="40% - Акцент1" xfId="20" builtinId="31" customBuiltin="1"/>
    <cellStyle name="40% - Акцент1 2" xfId="46"/>
    <cellStyle name="40% - Акцент1 2 2" xfId="71"/>
    <cellStyle name="40% - Акцент1 3" xfId="60"/>
    <cellStyle name="40% - Акцент2" xfId="24" builtinId="35" customBuiltin="1"/>
    <cellStyle name="40% - Акцент2 2" xfId="48"/>
    <cellStyle name="40% - Акцент2 2 2" xfId="73"/>
    <cellStyle name="40% - Акцент2 3" xfId="49"/>
    <cellStyle name="40% - Акцент3" xfId="28" builtinId="39" customBuiltin="1"/>
    <cellStyle name="40% - Акцент3 2" xfId="51"/>
    <cellStyle name="40% - Акцент3 2 2" xfId="75"/>
    <cellStyle name="40% - Акцент3 3" xfId="62"/>
    <cellStyle name="40% - Акцент4" xfId="32" builtinId="43" customBuiltin="1"/>
    <cellStyle name="40% - Акцент4 2" xfId="54"/>
    <cellStyle name="40% - Акцент4 2 2" xfId="77"/>
    <cellStyle name="40% - Акцент4 3" xfId="64"/>
    <cellStyle name="40% - Акцент5" xfId="36" builtinId="47" customBuiltin="1"/>
    <cellStyle name="40% - Акцент5 2" xfId="57"/>
    <cellStyle name="40% - Акцент5 2 2" xfId="79"/>
    <cellStyle name="40% - Акцент5 3" xfId="66"/>
    <cellStyle name="40% - Акцент6" xfId="40" builtinId="51" customBuiltin="1"/>
    <cellStyle name="40% - Акцент6 2" xfId="59"/>
    <cellStyle name="40% - Акцент6 2 2" xfId="81"/>
    <cellStyle name="40% - Акцент6 3" xfId="68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3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43"/>
    <cellStyle name="Примечание 2 2" xfId="69"/>
    <cellStyle name="Примечание 3" xfId="5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1"/>
  <sheetViews>
    <sheetView showGridLines="0" tabSelected="1" workbookViewId="0">
      <selection activeCell="C23" sqref="C23"/>
    </sheetView>
  </sheetViews>
  <sheetFormatPr defaultRowHeight="12.75" x14ac:dyDescent="0.2"/>
  <cols>
    <col min="1" max="1" width="5.7109375" customWidth="1"/>
    <col min="2" max="2" width="11.7109375" customWidth="1"/>
    <col min="3" max="3" width="54.7109375" customWidth="1"/>
    <col min="4" max="4" width="9.7109375" customWidth="1"/>
    <col min="5" max="5" width="10.7109375" customWidth="1"/>
    <col min="6" max="6" width="10.42578125" bestFit="1" customWidth="1"/>
    <col min="7" max="7" width="9.5703125" bestFit="1" customWidth="1"/>
  </cols>
  <sheetData>
    <row r="2" spans="1:6" ht="15" x14ac:dyDescent="0.25">
      <c r="A2" s="20" t="s">
        <v>17</v>
      </c>
      <c r="B2" s="21"/>
      <c r="C2" s="21"/>
      <c r="D2" s="21"/>
      <c r="E2" s="21"/>
      <c r="F2" s="21"/>
    </row>
    <row r="7" spans="1:6" s="1" customFormat="1" ht="12.75" customHeight="1" x14ac:dyDescent="0.25">
      <c r="A7" s="2"/>
      <c r="B7" s="2"/>
      <c r="C7" s="2"/>
      <c r="D7" s="2"/>
      <c r="E7" s="3"/>
    </row>
    <row r="8" spans="1:6" s="1" customFormat="1" ht="15" x14ac:dyDescent="0.25">
      <c r="A8" s="2"/>
      <c r="B8" s="5"/>
      <c r="C8" s="26"/>
      <c r="D8" s="26"/>
      <c r="E8" s="26"/>
    </row>
    <row r="9" spans="1:6" s="7" customFormat="1" ht="15" x14ac:dyDescent="0.2">
      <c r="A9" s="2"/>
      <c r="B9" s="2"/>
      <c r="C9" s="2"/>
      <c r="D9" s="2"/>
      <c r="E9" s="8"/>
    </row>
    <row r="10" spans="1:6" s="7" customFormat="1" ht="15" x14ac:dyDescent="0.2">
      <c r="A10" s="28" t="s">
        <v>16</v>
      </c>
      <c r="B10" s="28"/>
      <c r="C10" s="28"/>
      <c r="D10" s="28"/>
      <c r="E10" s="28"/>
    </row>
    <row r="11" spans="1:6" s="7" customFormat="1" ht="15" x14ac:dyDescent="0.2">
      <c r="A11" s="4"/>
      <c r="B11" s="4"/>
      <c r="C11" s="4"/>
      <c r="D11" s="4"/>
      <c r="E11" s="8"/>
    </row>
    <row r="12" spans="1:6" s="1" customFormat="1" ht="30" customHeight="1" x14ac:dyDescent="0.25">
      <c r="A12" s="2"/>
      <c r="B12" s="8" t="s">
        <v>0</v>
      </c>
      <c r="C12" s="29" t="s">
        <v>1</v>
      </c>
      <c r="D12" s="29"/>
      <c r="E12" s="29"/>
    </row>
    <row r="13" spans="1:6" s="1" customFormat="1" ht="15" x14ac:dyDescent="0.25">
      <c r="A13" s="2"/>
      <c r="B13" s="5"/>
      <c r="C13" s="26"/>
      <c r="D13" s="26"/>
      <c r="E13" s="26"/>
      <c r="F13" s="6"/>
    </row>
    <row r="14" spans="1:6" s="1" customFormat="1" ht="15" x14ac:dyDescent="0.25">
      <c r="A14" s="2"/>
      <c r="B14" s="5"/>
      <c r="C14" s="26"/>
      <c r="D14" s="26"/>
      <c r="E14" s="26"/>
    </row>
    <row r="15" spans="1:6" ht="12.75" customHeight="1" x14ac:dyDescent="0.2">
      <c r="A15" s="10"/>
      <c r="B15" s="10"/>
      <c r="C15" s="10"/>
      <c r="D15" s="10"/>
      <c r="E15" s="10"/>
      <c r="F15" s="9"/>
    </row>
    <row r="16" spans="1:6" s="11" customFormat="1" ht="15" x14ac:dyDescent="0.2">
      <c r="A16" s="27"/>
      <c r="B16" s="27"/>
      <c r="C16" s="27"/>
      <c r="D16" s="27"/>
      <c r="E16" s="27"/>
    </row>
    <row r="17" spans="1:7" ht="36" customHeight="1" x14ac:dyDescent="0.2">
      <c r="A17" s="22" t="s">
        <v>2</v>
      </c>
      <c r="B17" s="22" t="s">
        <v>3</v>
      </c>
      <c r="C17" s="22" t="s">
        <v>4</v>
      </c>
      <c r="D17" s="22" t="s">
        <v>5</v>
      </c>
      <c r="E17" s="22" t="s">
        <v>6</v>
      </c>
      <c r="F17" s="22" t="s">
        <v>18</v>
      </c>
      <c r="G17" s="22" t="s">
        <v>19</v>
      </c>
    </row>
    <row r="18" spans="1:7" x14ac:dyDescent="0.2">
      <c r="A18" s="22"/>
      <c r="B18" s="22"/>
      <c r="C18" s="22"/>
      <c r="D18" s="22"/>
      <c r="E18" s="22"/>
      <c r="F18" s="22"/>
      <c r="G18" s="22"/>
    </row>
    <row r="19" spans="1:7" ht="15" x14ac:dyDescent="0.25">
      <c r="A19" s="13">
        <v>1</v>
      </c>
      <c r="B19" s="13">
        <v>2</v>
      </c>
      <c r="C19" s="13">
        <v>3</v>
      </c>
      <c r="D19" s="13">
        <v>4</v>
      </c>
      <c r="E19" s="13">
        <v>5</v>
      </c>
      <c r="F19" s="17">
        <v>6</v>
      </c>
      <c r="G19" s="17">
        <v>7</v>
      </c>
    </row>
    <row r="20" spans="1:7" ht="15" x14ac:dyDescent="0.25">
      <c r="A20" s="14">
        <v>1</v>
      </c>
      <c r="B20" s="16" t="s">
        <v>11</v>
      </c>
      <c r="C20" s="15" t="s">
        <v>10</v>
      </c>
      <c r="D20" s="16" t="s">
        <v>8</v>
      </c>
      <c r="E20" s="12">
        <v>1</v>
      </c>
      <c r="F20" s="18">
        <v>13000</v>
      </c>
      <c r="G20" s="18">
        <f>E20*F20</f>
        <v>13000</v>
      </c>
    </row>
    <row r="21" spans="1:7" ht="15" x14ac:dyDescent="0.25">
      <c r="A21" s="14">
        <v>2</v>
      </c>
      <c r="B21" s="16" t="s">
        <v>11</v>
      </c>
      <c r="C21" s="15" t="s">
        <v>26</v>
      </c>
      <c r="D21" s="16" t="s">
        <v>8</v>
      </c>
      <c r="E21" s="12">
        <v>2</v>
      </c>
      <c r="F21" s="18">
        <v>26000</v>
      </c>
      <c r="G21" s="18">
        <f>E21*F21</f>
        <v>52000</v>
      </c>
    </row>
    <row r="22" spans="1:7" ht="15" x14ac:dyDescent="0.25">
      <c r="A22" s="14">
        <v>3</v>
      </c>
      <c r="B22" s="16" t="s">
        <v>11</v>
      </c>
      <c r="C22" s="15" t="s">
        <v>25</v>
      </c>
      <c r="D22" s="16" t="s">
        <v>8</v>
      </c>
      <c r="E22" s="12">
        <v>7</v>
      </c>
      <c r="F22" s="18">
        <v>580</v>
      </c>
      <c r="G22" s="18">
        <f>E22*F22</f>
        <v>4060</v>
      </c>
    </row>
    <row r="23" spans="1:7" ht="15" x14ac:dyDescent="0.25">
      <c r="A23" s="14">
        <v>4</v>
      </c>
      <c r="B23" s="16" t="s">
        <v>11</v>
      </c>
      <c r="C23" s="15" t="s">
        <v>28</v>
      </c>
      <c r="D23" s="16" t="s">
        <v>7</v>
      </c>
      <c r="E23" s="12">
        <v>2.52</v>
      </c>
      <c r="F23" s="18">
        <v>23460</v>
      </c>
      <c r="G23" s="18">
        <f t="shared" ref="G23:G30" si="0">E23*F23</f>
        <v>59119.199999999997</v>
      </c>
    </row>
    <row r="24" spans="1:7" ht="15" x14ac:dyDescent="0.25">
      <c r="A24" s="14">
        <v>5</v>
      </c>
      <c r="B24" s="16" t="s">
        <v>11</v>
      </c>
      <c r="C24" s="15" t="s">
        <v>20</v>
      </c>
      <c r="D24" s="16" t="s">
        <v>12</v>
      </c>
      <c r="E24" s="12">
        <v>1</v>
      </c>
      <c r="F24" s="18">
        <v>97</v>
      </c>
      <c r="G24" s="18">
        <f t="shared" si="0"/>
        <v>97</v>
      </c>
    </row>
    <row r="25" spans="1:7" ht="15" x14ac:dyDescent="0.25">
      <c r="A25" s="14">
        <v>6</v>
      </c>
      <c r="B25" s="16" t="s">
        <v>11</v>
      </c>
      <c r="C25" s="15" t="s">
        <v>21</v>
      </c>
      <c r="D25" s="16" t="s">
        <v>12</v>
      </c>
      <c r="E25" s="12">
        <v>4</v>
      </c>
      <c r="F25" s="18">
        <v>104</v>
      </c>
      <c r="G25" s="18">
        <f t="shared" si="0"/>
        <v>416</v>
      </c>
    </row>
    <row r="26" spans="1:7" ht="15" x14ac:dyDescent="0.25">
      <c r="A26" s="14">
        <v>7</v>
      </c>
      <c r="B26" s="16" t="s">
        <v>11</v>
      </c>
      <c r="C26" s="15" t="s">
        <v>22</v>
      </c>
      <c r="D26" s="16" t="s">
        <v>12</v>
      </c>
      <c r="E26" s="12">
        <v>1</v>
      </c>
      <c r="F26" s="18">
        <v>320</v>
      </c>
      <c r="G26" s="18">
        <f t="shared" si="0"/>
        <v>320</v>
      </c>
    </row>
    <row r="27" spans="1:7" ht="15" x14ac:dyDescent="0.25">
      <c r="A27" s="14">
        <v>8</v>
      </c>
      <c r="B27" s="16" t="s">
        <v>11</v>
      </c>
      <c r="C27" s="15" t="s">
        <v>23</v>
      </c>
      <c r="D27" s="16" t="s">
        <v>9</v>
      </c>
      <c r="E27" s="12">
        <v>5.5739999999999998</v>
      </c>
      <c r="F27" s="18">
        <v>89</v>
      </c>
      <c r="G27" s="18">
        <f t="shared" si="0"/>
        <v>496.08600000000001</v>
      </c>
    </row>
    <row r="28" spans="1:7" ht="15" x14ac:dyDescent="0.25">
      <c r="A28" s="14">
        <v>9</v>
      </c>
      <c r="B28" s="16" t="s">
        <v>11</v>
      </c>
      <c r="C28" s="15" t="s">
        <v>13</v>
      </c>
      <c r="D28" s="16" t="s">
        <v>12</v>
      </c>
      <c r="E28" s="12">
        <v>1</v>
      </c>
      <c r="F28" s="18">
        <v>250</v>
      </c>
      <c r="G28" s="18">
        <f t="shared" si="0"/>
        <v>250</v>
      </c>
    </row>
    <row r="29" spans="1:7" ht="15" x14ac:dyDescent="0.25">
      <c r="A29" s="14">
        <v>10</v>
      </c>
      <c r="B29" s="16" t="s">
        <v>11</v>
      </c>
      <c r="C29" s="15" t="s">
        <v>14</v>
      </c>
      <c r="D29" s="16" t="s">
        <v>15</v>
      </c>
      <c r="E29" s="12">
        <v>8</v>
      </c>
      <c r="F29" s="18">
        <v>520</v>
      </c>
      <c r="G29" s="18">
        <f t="shared" si="0"/>
        <v>4160</v>
      </c>
    </row>
    <row r="30" spans="1:7" ht="15" x14ac:dyDescent="0.25">
      <c r="A30" s="14">
        <v>11</v>
      </c>
      <c r="B30" s="16" t="s">
        <v>11</v>
      </c>
      <c r="C30" s="15" t="s">
        <v>24</v>
      </c>
      <c r="D30" s="16" t="s">
        <v>12</v>
      </c>
      <c r="E30" s="12">
        <v>4</v>
      </c>
      <c r="F30" s="18">
        <v>3200</v>
      </c>
      <c r="G30" s="18">
        <f t="shared" si="0"/>
        <v>12800</v>
      </c>
    </row>
    <row r="31" spans="1:7" ht="18.75" customHeight="1" x14ac:dyDescent="0.2">
      <c r="A31" s="23" t="s">
        <v>27</v>
      </c>
      <c r="B31" s="24"/>
      <c r="C31" s="24"/>
      <c r="D31" s="24"/>
      <c r="E31" s="24"/>
      <c r="F31" s="25"/>
      <c r="G31" s="19">
        <f>SUM(G20:G30)</f>
        <v>146718.28599999999</v>
      </c>
    </row>
  </sheetData>
  <mergeCells count="15">
    <mergeCell ref="A2:F2"/>
    <mergeCell ref="F17:F18"/>
    <mergeCell ref="G17:G18"/>
    <mergeCell ref="A31:F31"/>
    <mergeCell ref="C14:E14"/>
    <mergeCell ref="A16:E16"/>
    <mergeCell ref="A17:A18"/>
    <mergeCell ref="B17:B18"/>
    <mergeCell ref="C17:C18"/>
    <mergeCell ref="D17:D18"/>
    <mergeCell ref="E17:E18"/>
    <mergeCell ref="C8:E8"/>
    <mergeCell ref="A10:E10"/>
    <mergeCell ref="C12:E12"/>
    <mergeCell ref="C13:E13"/>
  </mergeCells>
  <pageMargins left="0.59055118110236227" right="0.59055118110236227" top="0.78740157480314965" bottom="0.78740157480314965" header="0.51181102362204722" footer="0.51181102362204722"/>
  <pageSetup paperSize="9" scale="81" fitToHeight="10000" orientation="portrait" horizontalDpi="300" verticalDpi="300" r:id="rId1"/>
  <headerFooter>
    <oddHeader>&amp;L&amp;"Times New Roman,Обычный"Программный комплекс АВС-4 (редакция 5.2)&amp;C&amp;"Times New Roman,Обычный"&amp;P&amp;R&amp;"Times New Roman,Обычный"1424070</oddHeader>
    <oddFooter>&amp;C&amp;"Times New Roman,Обычный"Страниц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rs_abc</vt:lpstr>
      <vt:lpstr>rs_abc!Заголовки_для_печати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РЕСУРСНАЯ СМЕТА</dc:title>
  <dc:creator>user</dc:creator>
  <cp:lastModifiedBy>Ксения Олеговна Богданова</cp:lastModifiedBy>
  <cp:lastPrinted>2014-11-17T11:31:50Z</cp:lastPrinted>
  <dcterms:created xsi:type="dcterms:W3CDTF">2008-01-31T11:17:29Z</dcterms:created>
  <dcterms:modified xsi:type="dcterms:W3CDTF">2014-11-21T08:35:21Z</dcterms:modified>
</cp:coreProperties>
</file>